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StefanoL\Downloads\"/>
    </mc:Choice>
  </mc:AlternateContent>
  <xr:revisionPtr revIDLastSave="0" documentId="13_ncr:1_{DAC06075-A5A4-430C-9E6D-3B0BE014156F}" xr6:coauthVersionLast="47" xr6:coauthVersionMax="47" xr10:uidLastSave="{00000000-0000-0000-0000-000000000000}"/>
  <bookViews>
    <workbookView xWindow="28680" yWindow="2580" windowWidth="21840" windowHeight="13740" tabRatio="500" xr2:uid="{00000000-000D-0000-FFFF-FFFF00000000}"/>
  </bookViews>
  <sheets>
    <sheet name="RANKLIST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D125" i="1" l="1"/>
  <c r="BB125" i="1"/>
  <c r="AZ125" i="1"/>
  <c r="AX125" i="1"/>
  <c r="AV125" i="1"/>
  <c r="AT125" i="1"/>
  <c r="AR125" i="1"/>
  <c r="AP125" i="1"/>
  <c r="AN125" i="1"/>
  <c r="AL125" i="1"/>
  <c r="AJ125" i="1"/>
  <c r="AH125" i="1"/>
  <c r="AF125" i="1"/>
  <c r="AD125" i="1"/>
  <c r="AB125" i="1"/>
  <c r="Z125" i="1"/>
  <c r="X125" i="1"/>
  <c r="V125" i="1"/>
  <c r="T125" i="1"/>
  <c r="R125" i="1"/>
  <c r="P125" i="1"/>
  <c r="N125" i="1"/>
  <c r="L125" i="1"/>
  <c r="J125" i="1"/>
  <c r="H125" i="1"/>
  <c r="F125" i="1"/>
  <c r="BE107" i="1"/>
  <c r="CF107" i="1" s="1"/>
  <c r="BC107" i="1"/>
  <c r="CE107" i="1" s="1"/>
  <c r="BA107" i="1"/>
  <c r="CD107" i="1" s="1"/>
  <c r="AY107" i="1"/>
  <c r="CC107" i="1" s="1"/>
  <c r="AW107" i="1"/>
  <c r="CB107" i="1" s="1"/>
  <c r="AU107" i="1"/>
  <c r="CA107" i="1" s="1"/>
  <c r="AS107" i="1"/>
  <c r="BZ107" i="1" s="1"/>
  <c r="AQ107" i="1"/>
  <c r="BY107" i="1" s="1"/>
  <c r="AO107" i="1"/>
  <c r="BX107" i="1" s="1"/>
  <c r="AM107" i="1"/>
  <c r="BW107" i="1" s="1"/>
  <c r="AK107" i="1"/>
  <c r="BV107" i="1" s="1"/>
  <c r="AI107" i="1"/>
  <c r="BU107" i="1" s="1"/>
  <c r="AG107" i="1"/>
  <c r="BT107" i="1" s="1"/>
  <c r="AE107" i="1"/>
  <c r="BS107" i="1" s="1"/>
  <c r="AC107" i="1"/>
  <c r="BR107" i="1" s="1"/>
  <c r="AA107" i="1"/>
  <c r="BQ107" i="1" s="1"/>
  <c r="Y107" i="1"/>
  <c r="BP107" i="1" s="1"/>
  <c r="W107" i="1"/>
  <c r="BO107" i="1" s="1"/>
  <c r="U107" i="1"/>
  <c r="BN107" i="1" s="1"/>
  <c r="S107" i="1"/>
  <c r="BM107" i="1" s="1"/>
  <c r="Q107" i="1"/>
  <c r="BL107" i="1" s="1"/>
  <c r="O107" i="1"/>
  <c r="BK107" i="1" s="1"/>
  <c r="M107" i="1"/>
  <c r="BJ107" i="1" s="1"/>
  <c r="K107" i="1"/>
  <c r="BI107" i="1" s="1"/>
  <c r="I107" i="1"/>
  <c r="BH107" i="1" s="1"/>
  <c r="G107" i="1"/>
  <c r="BG107" i="1" s="1"/>
  <c r="CF106" i="1"/>
  <c r="BE106" i="1"/>
  <c r="BC106" i="1"/>
  <c r="CE106" i="1" s="1"/>
  <c r="BA106" i="1"/>
  <c r="CD106" i="1" s="1"/>
  <c r="AY106" i="1"/>
  <c r="CC106" i="1" s="1"/>
  <c r="AW106" i="1"/>
  <c r="CB106" i="1" s="1"/>
  <c r="AU106" i="1"/>
  <c r="CA106" i="1" s="1"/>
  <c r="AS106" i="1"/>
  <c r="BZ106" i="1" s="1"/>
  <c r="AQ106" i="1"/>
  <c r="BY106" i="1" s="1"/>
  <c r="AO106" i="1"/>
  <c r="BX106" i="1" s="1"/>
  <c r="AM106" i="1"/>
  <c r="BW106" i="1" s="1"/>
  <c r="AK106" i="1"/>
  <c r="BV106" i="1" s="1"/>
  <c r="AI106" i="1"/>
  <c r="BU106" i="1" s="1"/>
  <c r="AG106" i="1"/>
  <c r="BT106" i="1" s="1"/>
  <c r="AE106" i="1"/>
  <c r="BS106" i="1" s="1"/>
  <c r="AC106" i="1"/>
  <c r="BR106" i="1" s="1"/>
  <c r="AA106" i="1"/>
  <c r="BQ106" i="1" s="1"/>
  <c r="Y106" i="1"/>
  <c r="BP106" i="1" s="1"/>
  <c r="W106" i="1"/>
  <c r="BO106" i="1" s="1"/>
  <c r="U106" i="1"/>
  <c r="BN106" i="1" s="1"/>
  <c r="S106" i="1"/>
  <c r="BM106" i="1" s="1"/>
  <c r="Q106" i="1"/>
  <c r="BL106" i="1" s="1"/>
  <c r="O106" i="1"/>
  <c r="BK106" i="1" s="1"/>
  <c r="M106" i="1"/>
  <c r="BJ106" i="1" s="1"/>
  <c r="K106" i="1"/>
  <c r="BI106" i="1" s="1"/>
  <c r="I106" i="1"/>
  <c r="BH106" i="1" s="1"/>
  <c r="G106" i="1"/>
  <c r="BG106" i="1" s="1"/>
  <c r="CB105" i="1"/>
  <c r="BL105" i="1"/>
  <c r="BE105" i="1"/>
  <c r="CF105" i="1" s="1"/>
  <c r="BC105" i="1"/>
  <c r="CE105" i="1" s="1"/>
  <c r="BA105" i="1"/>
  <c r="CD105" i="1" s="1"/>
  <c r="AY105" i="1"/>
  <c r="CC105" i="1" s="1"/>
  <c r="AW105" i="1"/>
  <c r="AU105" i="1"/>
  <c r="CA105" i="1" s="1"/>
  <c r="AS105" i="1"/>
  <c r="BZ105" i="1" s="1"/>
  <c r="AQ105" i="1"/>
  <c r="BY105" i="1" s="1"/>
  <c r="AO105" i="1"/>
  <c r="BX105" i="1" s="1"/>
  <c r="AM105" i="1"/>
  <c r="BW105" i="1" s="1"/>
  <c r="AK105" i="1"/>
  <c r="BV105" i="1" s="1"/>
  <c r="AI105" i="1"/>
  <c r="BU105" i="1" s="1"/>
  <c r="AG105" i="1"/>
  <c r="BT105" i="1" s="1"/>
  <c r="AE105" i="1"/>
  <c r="BS105" i="1" s="1"/>
  <c r="AC105" i="1"/>
  <c r="BR105" i="1" s="1"/>
  <c r="AA105" i="1"/>
  <c r="BQ105" i="1" s="1"/>
  <c r="Y105" i="1"/>
  <c r="BP105" i="1" s="1"/>
  <c r="W105" i="1"/>
  <c r="BO105" i="1" s="1"/>
  <c r="U105" i="1"/>
  <c r="BN105" i="1" s="1"/>
  <c r="S105" i="1"/>
  <c r="BM105" i="1" s="1"/>
  <c r="Q105" i="1"/>
  <c r="O105" i="1"/>
  <c r="BK105" i="1" s="1"/>
  <c r="M105" i="1"/>
  <c r="BJ105" i="1" s="1"/>
  <c r="K105" i="1"/>
  <c r="BI105" i="1" s="1"/>
  <c r="I105" i="1"/>
  <c r="BH105" i="1" s="1"/>
  <c r="G105" i="1"/>
  <c r="BG105" i="1" s="1"/>
  <c r="BE63" i="1"/>
  <c r="CF63" i="1" s="1"/>
  <c r="BC63" i="1"/>
  <c r="CE63" i="1" s="1"/>
  <c r="BA63" i="1"/>
  <c r="CD63" i="1" s="1"/>
  <c r="AY63" i="1"/>
  <c r="CC63" i="1" s="1"/>
  <c r="AW63" i="1"/>
  <c r="CB63" i="1" s="1"/>
  <c r="AU63" i="1"/>
  <c r="CA63" i="1" s="1"/>
  <c r="AS63" i="1"/>
  <c r="BZ63" i="1" s="1"/>
  <c r="AQ63" i="1"/>
  <c r="BY63" i="1" s="1"/>
  <c r="AO63" i="1"/>
  <c r="BX63" i="1" s="1"/>
  <c r="AM63" i="1"/>
  <c r="BW63" i="1" s="1"/>
  <c r="AK63" i="1"/>
  <c r="BV63" i="1" s="1"/>
  <c r="AI63" i="1"/>
  <c r="BU63" i="1" s="1"/>
  <c r="AG63" i="1"/>
  <c r="BT63" i="1" s="1"/>
  <c r="AE63" i="1"/>
  <c r="BS63" i="1" s="1"/>
  <c r="AC63" i="1"/>
  <c r="BR63" i="1" s="1"/>
  <c r="AA63" i="1"/>
  <c r="BQ63" i="1" s="1"/>
  <c r="Y63" i="1"/>
  <c r="BP63" i="1" s="1"/>
  <c r="W63" i="1"/>
  <c r="BO63" i="1" s="1"/>
  <c r="U63" i="1"/>
  <c r="BN63" i="1" s="1"/>
  <c r="S63" i="1"/>
  <c r="BM63" i="1" s="1"/>
  <c r="Q63" i="1"/>
  <c r="BL63" i="1" s="1"/>
  <c r="O63" i="1"/>
  <c r="BK63" i="1" s="1"/>
  <c r="M63" i="1"/>
  <c r="BJ63" i="1" s="1"/>
  <c r="K63" i="1"/>
  <c r="BI63" i="1" s="1"/>
  <c r="I63" i="1"/>
  <c r="BH63" i="1" s="1"/>
  <c r="G63" i="1"/>
  <c r="BG63" i="1" s="1"/>
  <c r="BE61" i="1"/>
  <c r="CF61" i="1" s="1"/>
  <c r="BC61" i="1"/>
  <c r="CE61" i="1" s="1"/>
  <c r="BA61" i="1"/>
  <c r="CD61" i="1" s="1"/>
  <c r="AY61" i="1"/>
  <c r="CC61" i="1" s="1"/>
  <c r="AW61" i="1"/>
  <c r="CB61" i="1" s="1"/>
  <c r="AU61" i="1"/>
  <c r="CA61" i="1" s="1"/>
  <c r="AS61" i="1"/>
  <c r="BZ61" i="1" s="1"/>
  <c r="AQ61" i="1"/>
  <c r="BY61" i="1" s="1"/>
  <c r="AO61" i="1"/>
  <c r="BX61" i="1" s="1"/>
  <c r="AM61" i="1"/>
  <c r="BW61" i="1" s="1"/>
  <c r="AK61" i="1"/>
  <c r="BV61" i="1" s="1"/>
  <c r="AI61" i="1"/>
  <c r="BU61" i="1" s="1"/>
  <c r="AG61" i="1"/>
  <c r="BT61" i="1" s="1"/>
  <c r="AE61" i="1"/>
  <c r="BS61" i="1" s="1"/>
  <c r="AC61" i="1"/>
  <c r="BR61" i="1" s="1"/>
  <c r="AA61" i="1"/>
  <c r="BQ61" i="1" s="1"/>
  <c r="Y61" i="1"/>
  <c r="BP61" i="1" s="1"/>
  <c r="W61" i="1"/>
  <c r="BO61" i="1" s="1"/>
  <c r="U61" i="1"/>
  <c r="BN61" i="1" s="1"/>
  <c r="S61" i="1"/>
  <c r="BM61" i="1" s="1"/>
  <c r="Q61" i="1"/>
  <c r="BL61" i="1" s="1"/>
  <c r="O61" i="1"/>
  <c r="BK61" i="1" s="1"/>
  <c r="M61" i="1"/>
  <c r="BJ61" i="1" s="1"/>
  <c r="K61" i="1"/>
  <c r="BI61" i="1" s="1"/>
  <c r="I61" i="1"/>
  <c r="BH61" i="1" s="1"/>
  <c r="G61" i="1"/>
  <c r="BG61" i="1" s="1"/>
  <c r="CE60" i="1"/>
  <c r="BS60" i="1"/>
  <c r="BP60" i="1"/>
  <c r="BE60" i="1"/>
  <c r="CF60" i="1" s="1"/>
  <c r="BC60" i="1"/>
  <c r="BA60" i="1"/>
  <c r="CD60" i="1" s="1"/>
  <c r="AY60" i="1"/>
  <c r="CC60" i="1" s="1"/>
  <c r="AW60" i="1"/>
  <c r="CB60" i="1" s="1"/>
  <c r="AU60" i="1"/>
  <c r="CA60" i="1" s="1"/>
  <c r="AS60" i="1"/>
  <c r="BZ60" i="1" s="1"/>
  <c r="AQ60" i="1"/>
  <c r="BY60" i="1" s="1"/>
  <c r="AO60" i="1"/>
  <c r="BX60" i="1" s="1"/>
  <c r="AM60" i="1"/>
  <c r="BW60" i="1" s="1"/>
  <c r="AK60" i="1"/>
  <c r="BV60" i="1" s="1"/>
  <c r="AI60" i="1"/>
  <c r="BU60" i="1" s="1"/>
  <c r="AG60" i="1"/>
  <c r="BT60" i="1" s="1"/>
  <c r="AE60" i="1"/>
  <c r="AC60" i="1"/>
  <c r="BR60" i="1" s="1"/>
  <c r="AA60" i="1"/>
  <c r="BQ60" i="1" s="1"/>
  <c r="Y60" i="1"/>
  <c r="W60" i="1"/>
  <c r="BO60" i="1" s="1"/>
  <c r="U60" i="1"/>
  <c r="BN60" i="1" s="1"/>
  <c r="S60" i="1"/>
  <c r="BM60" i="1" s="1"/>
  <c r="Q60" i="1"/>
  <c r="BL60" i="1" s="1"/>
  <c r="O60" i="1"/>
  <c r="BK60" i="1" s="1"/>
  <c r="M60" i="1"/>
  <c r="BJ60" i="1" s="1"/>
  <c r="K60" i="1"/>
  <c r="BI60" i="1" s="1"/>
  <c r="I60" i="1"/>
  <c r="BH60" i="1" s="1"/>
  <c r="G60" i="1"/>
  <c r="BG60" i="1" s="1"/>
  <c r="BL59" i="1"/>
  <c r="BE59" i="1"/>
  <c r="CF59" i="1" s="1"/>
  <c r="BC59" i="1"/>
  <c r="CE59" i="1" s="1"/>
  <c r="BA59" i="1"/>
  <c r="CD59" i="1" s="1"/>
  <c r="AY59" i="1"/>
  <c r="CC59" i="1" s="1"/>
  <c r="AW59" i="1"/>
  <c r="CB59" i="1" s="1"/>
  <c r="AU59" i="1"/>
  <c r="CA59" i="1" s="1"/>
  <c r="AS59" i="1"/>
  <c r="BZ59" i="1" s="1"/>
  <c r="AQ59" i="1"/>
  <c r="BY59" i="1" s="1"/>
  <c r="AO59" i="1"/>
  <c r="BX59" i="1" s="1"/>
  <c r="AM59" i="1"/>
  <c r="BW59" i="1" s="1"/>
  <c r="AK59" i="1"/>
  <c r="BV59" i="1" s="1"/>
  <c r="AI59" i="1"/>
  <c r="BU59" i="1" s="1"/>
  <c r="AG59" i="1"/>
  <c r="BT59" i="1" s="1"/>
  <c r="AE59" i="1"/>
  <c r="BS59" i="1" s="1"/>
  <c r="AC59" i="1"/>
  <c r="BR59" i="1" s="1"/>
  <c r="AA59" i="1"/>
  <c r="BQ59" i="1" s="1"/>
  <c r="Y59" i="1"/>
  <c r="BP59" i="1" s="1"/>
  <c r="W59" i="1"/>
  <c r="BO59" i="1" s="1"/>
  <c r="U59" i="1"/>
  <c r="BN59" i="1" s="1"/>
  <c r="S59" i="1"/>
  <c r="BM59" i="1" s="1"/>
  <c r="Q59" i="1"/>
  <c r="O59" i="1"/>
  <c r="BK59" i="1" s="1"/>
  <c r="M59" i="1"/>
  <c r="BJ59" i="1" s="1"/>
  <c r="K59" i="1"/>
  <c r="BI59" i="1" s="1"/>
  <c r="I59" i="1"/>
  <c r="BH59" i="1" s="1"/>
  <c r="G59" i="1"/>
  <c r="BG59" i="1" s="1"/>
  <c r="CF104" i="1"/>
  <c r="BE104" i="1"/>
  <c r="BC104" i="1"/>
  <c r="CE104" i="1" s="1"/>
  <c r="BA104" i="1"/>
  <c r="CD104" i="1" s="1"/>
  <c r="AY104" i="1"/>
  <c r="CC104" i="1" s="1"/>
  <c r="AW104" i="1"/>
  <c r="CB104" i="1" s="1"/>
  <c r="AU104" i="1"/>
  <c r="CA104" i="1" s="1"/>
  <c r="AS104" i="1"/>
  <c r="BZ104" i="1" s="1"/>
  <c r="AQ104" i="1"/>
  <c r="BY104" i="1" s="1"/>
  <c r="AO104" i="1"/>
  <c r="BX104" i="1" s="1"/>
  <c r="AM104" i="1"/>
  <c r="BW104" i="1" s="1"/>
  <c r="AK104" i="1"/>
  <c r="BV104" i="1" s="1"/>
  <c r="AI104" i="1"/>
  <c r="BU104" i="1" s="1"/>
  <c r="AG104" i="1"/>
  <c r="BT104" i="1" s="1"/>
  <c r="AE104" i="1"/>
  <c r="BS104" i="1" s="1"/>
  <c r="AC104" i="1"/>
  <c r="BR104" i="1" s="1"/>
  <c r="AA104" i="1"/>
  <c r="BQ104" i="1" s="1"/>
  <c r="Y104" i="1"/>
  <c r="BP104" i="1" s="1"/>
  <c r="W104" i="1"/>
  <c r="BO104" i="1" s="1"/>
  <c r="U104" i="1"/>
  <c r="BN104" i="1" s="1"/>
  <c r="S104" i="1"/>
  <c r="BM104" i="1" s="1"/>
  <c r="Q104" i="1"/>
  <c r="BL104" i="1" s="1"/>
  <c r="O104" i="1"/>
  <c r="BK104" i="1" s="1"/>
  <c r="M104" i="1"/>
  <c r="BJ104" i="1" s="1"/>
  <c r="K104" i="1"/>
  <c r="BI104" i="1" s="1"/>
  <c r="I104" i="1"/>
  <c r="BH104" i="1" s="1"/>
  <c r="G104" i="1"/>
  <c r="BG104" i="1" s="1"/>
  <c r="CD103" i="1"/>
  <c r="CB103" i="1"/>
  <c r="BP103" i="1"/>
  <c r="BE103" i="1"/>
  <c r="CF103" i="1" s="1"/>
  <c r="BC103" i="1"/>
  <c r="CE103" i="1" s="1"/>
  <c r="BA103" i="1"/>
  <c r="AY103" i="1"/>
  <c r="CC103" i="1" s="1"/>
  <c r="AW103" i="1"/>
  <c r="AU103" i="1"/>
  <c r="CA103" i="1" s="1"/>
  <c r="AS103" i="1"/>
  <c r="BZ103" i="1" s="1"/>
  <c r="AQ103" i="1"/>
  <c r="BY103" i="1" s="1"/>
  <c r="AO103" i="1"/>
  <c r="BX103" i="1" s="1"/>
  <c r="AM103" i="1"/>
  <c r="BW103" i="1" s="1"/>
  <c r="AK103" i="1"/>
  <c r="BV103" i="1" s="1"/>
  <c r="AI103" i="1"/>
  <c r="BU103" i="1" s="1"/>
  <c r="AG103" i="1"/>
  <c r="BT103" i="1" s="1"/>
  <c r="AE103" i="1"/>
  <c r="BS103" i="1" s="1"/>
  <c r="AC103" i="1"/>
  <c r="BR103" i="1" s="1"/>
  <c r="AA103" i="1"/>
  <c r="BQ103" i="1" s="1"/>
  <c r="Y103" i="1"/>
  <c r="W103" i="1"/>
  <c r="BO103" i="1" s="1"/>
  <c r="U103" i="1"/>
  <c r="BN103" i="1" s="1"/>
  <c r="S103" i="1"/>
  <c r="BM103" i="1" s="1"/>
  <c r="Q103" i="1"/>
  <c r="BL103" i="1" s="1"/>
  <c r="O103" i="1"/>
  <c r="BK103" i="1" s="1"/>
  <c r="M103" i="1"/>
  <c r="BJ103" i="1" s="1"/>
  <c r="K103" i="1"/>
  <c r="BI103" i="1" s="1"/>
  <c r="I103" i="1"/>
  <c r="BH103" i="1" s="1"/>
  <c r="G103" i="1"/>
  <c r="BG103" i="1" s="1"/>
  <c r="BE102" i="1"/>
  <c r="CF102" i="1" s="1"/>
  <c r="BC102" i="1"/>
  <c r="CE102" i="1" s="1"/>
  <c r="BA102" i="1"/>
  <c r="CD102" i="1" s="1"/>
  <c r="AY102" i="1"/>
  <c r="CC102" i="1" s="1"/>
  <c r="AW102" i="1"/>
  <c r="CB102" i="1" s="1"/>
  <c r="AU102" i="1"/>
  <c r="CA102" i="1" s="1"/>
  <c r="AS102" i="1"/>
  <c r="BZ102" i="1" s="1"/>
  <c r="AQ102" i="1"/>
  <c r="BY102" i="1" s="1"/>
  <c r="AO102" i="1"/>
  <c r="BX102" i="1" s="1"/>
  <c r="AM102" i="1"/>
  <c r="BW102" i="1" s="1"/>
  <c r="AK102" i="1"/>
  <c r="BV102" i="1" s="1"/>
  <c r="AI102" i="1"/>
  <c r="BU102" i="1" s="1"/>
  <c r="AG102" i="1"/>
  <c r="BT102" i="1" s="1"/>
  <c r="AE102" i="1"/>
  <c r="BS102" i="1" s="1"/>
  <c r="AC102" i="1"/>
  <c r="BR102" i="1" s="1"/>
  <c r="AA102" i="1"/>
  <c r="BQ102" i="1" s="1"/>
  <c r="Y102" i="1"/>
  <c r="BP102" i="1" s="1"/>
  <c r="W102" i="1"/>
  <c r="BO102" i="1" s="1"/>
  <c r="U102" i="1"/>
  <c r="BN102" i="1" s="1"/>
  <c r="S102" i="1"/>
  <c r="BM102" i="1" s="1"/>
  <c r="Q102" i="1"/>
  <c r="BL102" i="1" s="1"/>
  <c r="O102" i="1"/>
  <c r="BK102" i="1" s="1"/>
  <c r="M102" i="1"/>
  <c r="BJ102" i="1" s="1"/>
  <c r="K102" i="1"/>
  <c r="BI102" i="1" s="1"/>
  <c r="I102" i="1"/>
  <c r="BH102" i="1" s="1"/>
  <c r="G102" i="1"/>
  <c r="BG102" i="1" s="1"/>
  <c r="CF101" i="1"/>
  <c r="BT101" i="1"/>
  <c r="BH101" i="1"/>
  <c r="BE101" i="1"/>
  <c r="BC101" i="1"/>
  <c r="CE101" i="1" s="1"/>
  <c r="BA101" i="1"/>
  <c r="CD101" i="1" s="1"/>
  <c r="AY101" i="1"/>
  <c r="CC101" i="1" s="1"/>
  <c r="AW101" i="1"/>
  <c r="CB101" i="1" s="1"/>
  <c r="AU101" i="1"/>
  <c r="CA101" i="1" s="1"/>
  <c r="AS101" i="1"/>
  <c r="BZ101" i="1" s="1"/>
  <c r="AQ101" i="1"/>
  <c r="BY101" i="1" s="1"/>
  <c r="AO101" i="1"/>
  <c r="BX101" i="1" s="1"/>
  <c r="AM101" i="1"/>
  <c r="BW101" i="1" s="1"/>
  <c r="AK101" i="1"/>
  <c r="BV101" i="1" s="1"/>
  <c r="AI101" i="1"/>
  <c r="BU101" i="1" s="1"/>
  <c r="AG101" i="1"/>
  <c r="AE101" i="1"/>
  <c r="BS101" i="1" s="1"/>
  <c r="AC101" i="1"/>
  <c r="BR101" i="1" s="1"/>
  <c r="AA101" i="1"/>
  <c r="BQ101" i="1" s="1"/>
  <c r="Y101" i="1"/>
  <c r="BP101" i="1" s="1"/>
  <c r="W101" i="1"/>
  <c r="BO101" i="1" s="1"/>
  <c r="U101" i="1"/>
  <c r="BN101" i="1" s="1"/>
  <c r="S101" i="1"/>
  <c r="BM101" i="1" s="1"/>
  <c r="Q101" i="1"/>
  <c r="BL101" i="1" s="1"/>
  <c r="O101" i="1"/>
  <c r="BK101" i="1" s="1"/>
  <c r="M101" i="1"/>
  <c r="BJ101" i="1" s="1"/>
  <c r="K101" i="1"/>
  <c r="BI101" i="1" s="1"/>
  <c r="I101" i="1"/>
  <c r="G101" i="1"/>
  <c r="BG101" i="1" s="1"/>
  <c r="BE100" i="1"/>
  <c r="CF100" i="1" s="1"/>
  <c r="BC100" i="1"/>
  <c r="CE100" i="1" s="1"/>
  <c r="BA100" i="1"/>
  <c r="CD100" i="1" s="1"/>
  <c r="AY100" i="1"/>
  <c r="CC100" i="1" s="1"/>
  <c r="AW100" i="1"/>
  <c r="CB100" i="1" s="1"/>
  <c r="AU100" i="1"/>
  <c r="CA100" i="1" s="1"/>
  <c r="AS100" i="1"/>
  <c r="BZ100" i="1" s="1"/>
  <c r="AQ100" i="1"/>
  <c r="BY100" i="1" s="1"/>
  <c r="AO100" i="1"/>
  <c r="BX100" i="1" s="1"/>
  <c r="AM100" i="1"/>
  <c r="BW100" i="1" s="1"/>
  <c r="AK100" i="1"/>
  <c r="BV100" i="1" s="1"/>
  <c r="AI100" i="1"/>
  <c r="BU100" i="1" s="1"/>
  <c r="AG100" i="1"/>
  <c r="BT100" i="1" s="1"/>
  <c r="AE100" i="1"/>
  <c r="BS100" i="1" s="1"/>
  <c r="AC100" i="1"/>
  <c r="BR100" i="1" s="1"/>
  <c r="AA100" i="1"/>
  <c r="BQ100" i="1" s="1"/>
  <c r="Y100" i="1"/>
  <c r="BP100" i="1" s="1"/>
  <c r="W100" i="1"/>
  <c r="BO100" i="1" s="1"/>
  <c r="U100" i="1"/>
  <c r="BN100" i="1" s="1"/>
  <c r="S100" i="1"/>
  <c r="BM100" i="1" s="1"/>
  <c r="Q100" i="1"/>
  <c r="BL100" i="1" s="1"/>
  <c r="O100" i="1"/>
  <c r="BK100" i="1" s="1"/>
  <c r="M100" i="1"/>
  <c r="BJ100" i="1" s="1"/>
  <c r="K100" i="1"/>
  <c r="BI100" i="1" s="1"/>
  <c r="I100" i="1"/>
  <c r="BH100" i="1" s="1"/>
  <c r="G100" i="1"/>
  <c r="BG100" i="1" s="1"/>
  <c r="BN99" i="1"/>
  <c r="BL99" i="1"/>
  <c r="BE99" i="1"/>
  <c r="CF99" i="1" s="1"/>
  <c r="BC99" i="1"/>
  <c r="CE99" i="1" s="1"/>
  <c r="BA99" i="1"/>
  <c r="CD99" i="1" s="1"/>
  <c r="AY99" i="1"/>
  <c r="CC99" i="1" s="1"/>
  <c r="AW99" i="1"/>
  <c r="CB99" i="1" s="1"/>
  <c r="AU99" i="1"/>
  <c r="CA99" i="1" s="1"/>
  <c r="AS99" i="1"/>
  <c r="BZ99" i="1" s="1"/>
  <c r="AQ99" i="1"/>
  <c r="BY99" i="1" s="1"/>
  <c r="AO99" i="1"/>
  <c r="BX99" i="1" s="1"/>
  <c r="AM99" i="1"/>
  <c r="BW99" i="1" s="1"/>
  <c r="AK99" i="1"/>
  <c r="BV99" i="1" s="1"/>
  <c r="AI99" i="1"/>
  <c r="BU99" i="1" s="1"/>
  <c r="AG99" i="1"/>
  <c r="BT99" i="1" s="1"/>
  <c r="AE99" i="1"/>
  <c r="BS99" i="1" s="1"/>
  <c r="AC99" i="1"/>
  <c r="BR99" i="1" s="1"/>
  <c r="AA99" i="1"/>
  <c r="BQ99" i="1" s="1"/>
  <c r="Y99" i="1"/>
  <c r="BP99" i="1" s="1"/>
  <c r="W99" i="1"/>
  <c r="BO99" i="1" s="1"/>
  <c r="U99" i="1"/>
  <c r="S99" i="1"/>
  <c r="BM99" i="1" s="1"/>
  <c r="Q99" i="1"/>
  <c r="O99" i="1"/>
  <c r="BK99" i="1" s="1"/>
  <c r="M99" i="1"/>
  <c r="BJ99" i="1" s="1"/>
  <c r="K99" i="1"/>
  <c r="BI99" i="1" s="1"/>
  <c r="I99" i="1"/>
  <c r="BH99" i="1" s="1"/>
  <c r="G99" i="1"/>
  <c r="BG99" i="1" s="1"/>
  <c r="BE56" i="1"/>
  <c r="CF56" i="1" s="1"/>
  <c r="BC56" i="1"/>
  <c r="CE56" i="1" s="1"/>
  <c r="BA56" i="1"/>
  <c r="CD56" i="1" s="1"/>
  <c r="AY56" i="1"/>
  <c r="CC56" i="1" s="1"/>
  <c r="AW56" i="1"/>
  <c r="CB56" i="1" s="1"/>
  <c r="AU56" i="1"/>
  <c r="CA56" i="1" s="1"/>
  <c r="AS56" i="1"/>
  <c r="BZ56" i="1" s="1"/>
  <c r="AQ56" i="1"/>
  <c r="BY56" i="1" s="1"/>
  <c r="AO56" i="1"/>
  <c r="BX56" i="1" s="1"/>
  <c r="AM56" i="1"/>
  <c r="BW56" i="1" s="1"/>
  <c r="AK56" i="1"/>
  <c r="BV56" i="1" s="1"/>
  <c r="AI56" i="1"/>
  <c r="BU56" i="1" s="1"/>
  <c r="AG56" i="1"/>
  <c r="BT56" i="1" s="1"/>
  <c r="AE56" i="1"/>
  <c r="BS56" i="1" s="1"/>
  <c r="AC56" i="1"/>
  <c r="BR56" i="1" s="1"/>
  <c r="AA56" i="1"/>
  <c r="BQ56" i="1" s="1"/>
  <c r="Y56" i="1"/>
  <c r="BP56" i="1" s="1"/>
  <c r="W56" i="1"/>
  <c r="BO56" i="1" s="1"/>
  <c r="U56" i="1"/>
  <c r="BN56" i="1" s="1"/>
  <c r="S56" i="1"/>
  <c r="BM56" i="1" s="1"/>
  <c r="Q56" i="1"/>
  <c r="BL56" i="1" s="1"/>
  <c r="O56" i="1"/>
  <c r="BK56" i="1" s="1"/>
  <c r="M56" i="1"/>
  <c r="BJ56" i="1" s="1"/>
  <c r="K56" i="1"/>
  <c r="BI56" i="1" s="1"/>
  <c r="I56" i="1"/>
  <c r="BH56" i="1" s="1"/>
  <c r="G56" i="1"/>
  <c r="BG56" i="1" s="1"/>
  <c r="BZ98" i="1"/>
  <c r="BN98" i="1"/>
  <c r="BJ98" i="1"/>
  <c r="BE98" i="1"/>
  <c r="CF98" i="1" s="1"/>
  <c r="BC98" i="1"/>
  <c r="CE98" i="1" s="1"/>
  <c r="BA98" i="1"/>
  <c r="CD98" i="1" s="1"/>
  <c r="AY98" i="1"/>
  <c r="CC98" i="1" s="1"/>
  <c r="AW98" i="1"/>
  <c r="CB98" i="1" s="1"/>
  <c r="AU98" i="1"/>
  <c r="CA98" i="1" s="1"/>
  <c r="AS98" i="1"/>
  <c r="AQ98" i="1"/>
  <c r="BY98" i="1" s="1"/>
  <c r="AO98" i="1"/>
  <c r="BX98" i="1" s="1"/>
  <c r="AM98" i="1"/>
  <c r="BW98" i="1" s="1"/>
  <c r="AK98" i="1"/>
  <c r="BV98" i="1" s="1"/>
  <c r="AI98" i="1"/>
  <c r="BU98" i="1" s="1"/>
  <c r="AG98" i="1"/>
  <c r="BT98" i="1" s="1"/>
  <c r="AE98" i="1"/>
  <c r="BS98" i="1" s="1"/>
  <c r="AC98" i="1"/>
  <c r="BR98" i="1" s="1"/>
  <c r="AA98" i="1"/>
  <c r="BQ98" i="1" s="1"/>
  <c r="Y98" i="1"/>
  <c r="BP98" i="1" s="1"/>
  <c r="W98" i="1"/>
  <c r="BO98" i="1" s="1"/>
  <c r="U98" i="1"/>
  <c r="S98" i="1"/>
  <c r="BM98" i="1" s="1"/>
  <c r="Q98" i="1"/>
  <c r="BL98" i="1" s="1"/>
  <c r="O98" i="1"/>
  <c r="BK98" i="1" s="1"/>
  <c r="M98" i="1"/>
  <c r="K98" i="1"/>
  <c r="BI98" i="1" s="1"/>
  <c r="I98" i="1"/>
  <c r="BH98" i="1" s="1"/>
  <c r="G98" i="1"/>
  <c r="BG98" i="1" s="1"/>
  <c r="BE97" i="1"/>
  <c r="CF97" i="1" s="1"/>
  <c r="BC97" i="1"/>
  <c r="CE97" i="1" s="1"/>
  <c r="BA97" i="1"/>
  <c r="CD97" i="1" s="1"/>
  <c r="AY97" i="1"/>
  <c r="CC97" i="1" s="1"/>
  <c r="AW97" i="1"/>
  <c r="CB97" i="1" s="1"/>
  <c r="AU97" i="1"/>
  <c r="CA97" i="1" s="1"/>
  <c r="AS97" i="1"/>
  <c r="BZ97" i="1" s="1"/>
  <c r="AQ97" i="1"/>
  <c r="BY97" i="1" s="1"/>
  <c r="AO97" i="1"/>
  <c r="BX97" i="1" s="1"/>
  <c r="AM97" i="1"/>
  <c r="BW97" i="1" s="1"/>
  <c r="AK97" i="1"/>
  <c r="BV97" i="1" s="1"/>
  <c r="AI97" i="1"/>
  <c r="BU97" i="1" s="1"/>
  <c r="AG97" i="1"/>
  <c r="BT97" i="1" s="1"/>
  <c r="AE97" i="1"/>
  <c r="BS97" i="1" s="1"/>
  <c r="AC97" i="1"/>
  <c r="BR97" i="1" s="1"/>
  <c r="AA97" i="1"/>
  <c r="BQ97" i="1" s="1"/>
  <c r="Y97" i="1"/>
  <c r="BP97" i="1" s="1"/>
  <c r="W97" i="1"/>
  <c r="BO97" i="1" s="1"/>
  <c r="U97" i="1"/>
  <c r="BN97" i="1" s="1"/>
  <c r="S97" i="1"/>
  <c r="BM97" i="1" s="1"/>
  <c r="Q97" i="1"/>
  <c r="BL97" i="1" s="1"/>
  <c r="O97" i="1"/>
  <c r="BK97" i="1" s="1"/>
  <c r="M97" i="1"/>
  <c r="BJ97" i="1" s="1"/>
  <c r="K97" i="1"/>
  <c r="BI97" i="1" s="1"/>
  <c r="I97" i="1"/>
  <c r="BH97" i="1" s="1"/>
  <c r="G97" i="1"/>
  <c r="BG97" i="1" s="1"/>
  <c r="CF96" i="1"/>
  <c r="BU96" i="1"/>
  <c r="BT96" i="1"/>
  <c r="BI96" i="1"/>
  <c r="BE96" i="1"/>
  <c r="BC96" i="1"/>
  <c r="CE96" i="1" s="1"/>
  <c r="BA96" i="1"/>
  <c r="CD96" i="1" s="1"/>
  <c r="AY96" i="1"/>
  <c r="CC96" i="1" s="1"/>
  <c r="AW96" i="1"/>
  <c r="CB96" i="1" s="1"/>
  <c r="AU96" i="1"/>
  <c r="CA96" i="1" s="1"/>
  <c r="AS96" i="1"/>
  <c r="BZ96" i="1" s="1"/>
  <c r="AQ96" i="1"/>
  <c r="BY96" i="1" s="1"/>
  <c r="AO96" i="1"/>
  <c r="BX96" i="1" s="1"/>
  <c r="AM96" i="1"/>
  <c r="BW96" i="1" s="1"/>
  <c r="AK96" i="1"/>
  <c r="BV96" i="1" s="1"/>
  <c r="AI96" i="1"/>
  <c r="AG96" i="1"/>
  <c r="AE96" i="1"/>
  <c r="BS96" i="1" s="1"/>
  <c r="AC96" i="1"/>
  <c r="BR96" i="1" s="1"/>
  <c r="AA96" i="1"/>
  <c r="BQ96" i="1" s="1"/>
  <c r="Y96" i="1"/>
  <c r="BP96" i="1" s="1"/>
  <c r="W96" i="1"/>
  <c r="BO96" i="1" s="1"/>
  <c r="U96" i="1"/>
  <c r="BN96" i="1" s="1"/>
  <c r="S96" i="1"/>
  <c r="BM96" i="1" s="1"/>
  <c r="Q96" i="1"/>
  <c r="BL96" i="1" s="1"/>
  <c r="O96" i="1"/>
  <c r="BK96" i="1" s="1"/>
  <c r="M96" i="1"/>
  <c r="BJ96" i="1" s="1"/>
  <c r="K96" i="1"/>
  <c r="I96" i="1"/>
  <c r="BH96" i="1" s="1"/>
  <c r="DC96" i="1" s="1"/>
  <c r="G96" i="1"/>
  <c r="BG96" i="1" s="1"/>
  <c r="CA95" i="1"/>
  <c r="BY95" i="1"/>
  <c r="BP95" i="1"/>
  <c r="BE95" i="1"/>
  <c r="CF95" i="1" s="1"/>
  <c r="BC95" i="1"/>
  <c r="CE95" i="1" s="1"/>
  <c r="BA95" i="1"/>
  <c r="CD95" i="1" s="1"/>
  <c r="AY95" i="1"/>
  <c r="CC95" i="1" s="1"/>
  <c r="AW95" i="1"/>
  <c r="CB95" i="1" s="1"/>
  <c r="AU95" i="1"/>
  <c r="AS95" i="1"/>
  <c r="BZ95" i="1" s="1"/>
  <c r="AQ95" i="1"/>
  <c r="AO95" i="1"/>
  <c r="BX95" i="1" s="1"/>
  <c r="AM95" i="1"/>
  <c r="BW95" i="1" s="1"/>
  <c r="AK95" i="1"/>
  <c r="BV95" i="1" s="1"/>
  <c r="AI95" i="1"/>
  <c r="BU95" i="1" s="1"/>
  <c r="AG95" i="1"/>
  <c r="BT95" i="1" s="1"/>
  <c r="AE95" i="1"/>
  <c r="BS95" i="1" s="1"/>
  <c r="AC95" i="1"/>
  <c r="BR95" i="1" s="1"/>
  <c r="AA95" i="1"/>
  <c r="BQ95" i="1" s="1"/>
  <c r="Y95" i="1"/>
  <c r="W95" i="1"/>
  <c r="BO95" i="1" s="1"/>
  <c r="U95" i="1"/>
  <c r="BN95" i="1" s="1"/>
  <c r="S95" i="1"/>
  <c r="BM95" i="1" s="1"/>
  <c r="Q95" i="1"/>
  <c r="BL95" i="1" s="1"/>
  <c r="O95" i="1"/>
  <c r="BK95" i="1" s="1"/>
  <c r="M95" i="1"/>
  <c r="BJ95" i="1" s="1"/>
  <c r="K95" i="1"/>
  <c r="BI95" i="1" s="1"/>
  <c r="I95" i="1"/>
  <c r="BH95" i="1" s="1"/>
  <c r="G95" i="1"/>
  <c r="BG95" i="1" s="1"/>
  <c r="BW94" i="1"/>
  <c r="BE94" i="1"/>
  <c r="CF94" i="1" s="1"/>
  <c r="BC94" i="1"/>
  <c r="CE94" i="1" s="1"/>
  <c r="BA94" i="1"/>
  <c r="CD94" i="1" s="1"/>
  <c r="AY94" i="1"/>
  <c r="CC94" i="1" s="1"/>
  <c r="AW94" i="1"/>
  <c r="CB94" i="1" s="1"/>
  <c r="AU94" i="1"/>
  <c r="CA94" i="1" s="1"/>
  <c r="AS94" i="1"/>
  <c r="BZ94" i="1" s="1"/>
  <c r="AQ94" i="1"/>
  <c r="BY94" i="1" s="1"/>
  <c r="AO94" i="1"/>
  <c r="BX94" i="1" s="1"/>
  <c r="AM94" i="1"/>
  <c r="AK94" i="1"/>
  <c r="BV94" i="1" s="1"/>
  <c r="AI94" i="1"/>
  <c r="BU94" i="1" s="1"/>
  <c r="AG94" i="1"/>
  <c r="BT94" i="1" s="1"/>
  <c r="AE94" i="1"/>
  <c r="BS94" i="1" s="1"/>
  <c r="AC94" i="1"/>
  <c r="BR94" i="1" s="1"/>
  <c r="AA94" i="1"/>
  <c r="BQ94" i="1" s="1"/>
  <c r="Y94" i="1"/>
  <c r="BP94" i="1" s="1"/>
  <c r="W94" i="1"/>
  <c r="BO94" i="1" s="1"/>
  <c r="U94" i="1"/>
  <c r="BN94" i="1" s="1"/>
  <c r="S94" i="1"/>
  <c r="BM94" i="1" s="1"/>
  <c r="Q94" i="1"/>
  <c r="BL94" i="1" s="1"/>
  <c r="O94" i="1"/>
  <c r="BK94" i="1" s="1"/>
  <c r="M94" i="1"/>
  <c r="BJ94" i="1" s="1"/>
  <c r="K94" i="1"/>
  <c r="BI94" i="1" s="1"/>
  <c r="I94" i="1"/>
  <c r="BH94" i="1" s="1"/>
  <c r="G94" i="1"/>
  <c r="BG94" i="1" s="1"/>
  <c r="CF93" i="1"/>
  <c r="CB93" i="1"/>
  <c r="BW93" i="1"/>
  <c r="BV93" i="1"/>
  <c r="BE93" i="1"/>
  <c r="BC93" i="1"/>
  <c r="CE93" i="1" s="1"/>
  <c r="BA93" i="1"/>
  <c r="CD93" i="1" s="1"/>
  <c r="AY93" i="1"/>
  <c r="CC93" i="1" s="1"/>
  <c r="AW93" i="1"/>
  <c r="AU93" i="1"/>
  <c r="CA93" i="1" s="1"/>
  <c r="AS93" i="1"/>
  <c r="BZ93" i="1" s="1"/>
  <c r="AQ93" i="1"/>
  <c r="BY93" i="1" s="1"/>
  <c r="AO93" i="1"/>
  <c r="BX93" i="1" s="1"/>
  <c r="AM93" i="1"/>
  <c r="AK93" i="1"/>
  <c r="AI93" i="1"/>
  <c r="BU93" i="1" s="1"/>
  <c r="AG93" i="1"/>
  <c r="BT93" i="1" s="1"/>
  <c r="AE93" i="1"/>
  <c r="BS93" i="1" s="1"/>
  <c r="AC93" i="1"/>
  <c r="BR93" i="1" s="1"/>
  <c r="AA93" i="1"/>
  <c r="BQ93" i="1" s="1"/>
  <c r="Y93" i="1"/>
  <c r="BP93" i="1" s="1"/>
  <c r="W93" i="1"/>
  <c r="BO93" i="1" s="1"/>
  <c r="U93" i="1"/>
  <c r="BN93" i="1" s="1"/>
  <c r="S93" i="1"/>
  <c r="BM93" i="1" s="1"/>
  <c r="Q93" i="1"/>
  <c r="BL93" i="1" s="1"/>
  <c r="O93" i="1"/>
  <c r="BK93" i="1" s="1"/>
  <c r="M93" i="1"/>
  <c r="BJ93" i="1" s="1"/>
  <c r="CU93" i="1" s="1"/>
  <c r="K93" i="1"/>
  <c r="BI93" i="1" s="1"/>
  <c r="I93" i="1"/>
  <c r="BH93" i="1" s="1"/>
  <c r="G93" i="1"/>
  <c r="BG93" i="1" s="1"/>
  <c r="BW92" i="1"/>
  <c r="BE92" i="1"/>
  <c r="CF92" i="1" s="1"/>
  <c r="BC92" i="1"/>
  <c r="CE92" i="1" s="1"/>
  <c r="BA92" i="1"/>
  <c r="CD92" i="1" s="1"/>
  <c r="AY92" i="1"/>
  <c r="CC92" i="1" s="1"/>
  <c r="AW92" i="1"/>
  <c r="CB92" i="1" s="1"/>
  <c r="AU92" i="1"/>
  <c r="CA92" i="1" s="1"/>
  <c r="AS92" i="1"/>
  <c r="BZ92" i="1" s="1"/>
  <c r="AQ92" i="1"/>
  <c r="BY92" i="1" s="1"/>
  <c r="AO92" i="1"/>
  <c r="BX92" i="1" s="1"/>
  <c r="AM92" i="1"/>
  <c r="AK92" i="1"/>
  <c r="BV92" i="1" s="1"/>
  <c r="AI92" i="1"/>
  <c r="BU92" i="1" s="1"/>
  <c r="AG92" i="1"/>
  <c r="BT92" i="1" s="1"/>
  <c r="AE92" i="1"/>
  <c r="BS92" i="1" s="1"/>
  <c r="AC92" i="1"/>
  <c r="BR92" i="1" s="1"/>
  <c r="AA92" i="1"/>
  <c r="BQ92" i="1" s="1"/>
  <c r="Y92" i="1"/>
  <c r="BP92" i="1" s="1"/>
  <c r="W92" i="1"/>
  <c r="BO92" i="1" s="1"/>
  <c r="U92" i="1"/>
  <c r="BN92" i="1" s="1"/>
  <c r="S92" i="1"/>
  <c r="BM92" i="1" s="1"/>
  <c r="Q92" i="1"/>
  <c r="BL92" i="1" s="1"/>
  <c r="O92" i="1"/>
  <c r="BK92" i="1" s="1"/>
  <c r="M92" i="1"/>
  <c r="BJ92" i="1" s="1"/>
  <c r="K92" i="1"/>
  <c r="BI92" i="1" s="1"/>
  <c r="I92" i="1"/>
  <c r="BH92" i="1" s="1"/>
  <c r="G92" i="1"/>
  <c r="BG92" i="1" s="1"/>
  <c r="BY91" i="1"/>
  <c r="BL91" i="1"/>
  <c r="BE91" i="1"/>
  <c r="CF91" i="1" s="1"/>
  <c r="BC91" i="1"/>
  <c r="CE91" i="1" s="1"/>
  <c r="BA91" i="1"/>
  <c r="CD91" i="1" s="1"/>
  <c r="AY91" i="1"/>
  <c r="CC91" i="1" s="1"/>
  <c r="AW91" i="1"/>
  <c r="CB91" i="1" s="1"/>
  <c r="AU91" i="1"/>
  <c r="CA91" i="1" s="1"/>
  <c r="AS91" i="1"/>
  <c r="BZ91" i="1" s="1"/>
  <c r="AQ91" i="1"/>
  <c r="AO91" i="1"/>
  <c r="BX91" i="1" s="1"/>
  <c r="AM91" i="1"/>
  <c r="BW91" i="1" s="1"/>
  <c r="AK91" i="1"/>
  <c r="BV91" i="1" s="1"/>
  <c r="AI91" i="1"/>
  <c r="BU91" i="1" s="1"/>
  <c r="AG91" i="1"/>
  <c r="BT91" i="1" s="1"/>
  <c r="AE91" i="1"/>
  <c r="BS91" i="1" s="1"/>
  <c r="AC91" i="1"/>
  <c r="BR91" i="1" s="1"/>
  <c r="AA91" i="1"/>
  <c r="BQ91" i="1" s="1"/>
  <c r="Y91" i="1"/>
  <c r="BP91" i="1" s="1"/>
  <c r="W91" i="1"/>
  <c r="BO91" i="1" s="1"/>
  <c r="U91" i="1"/>
  <c r="BN91" i="1" s="1"/>
  <c r="S91" i="1"/>
  <c r="BM91" i="1" s="1"/>
  <c r="Q91" i="1"/>
  <c r="O91" i="1"/>
  <c r="BK91" i="1" s="1"/>
  <c r="M91" i="1"/>
  <c r="BJ91" i="1" s="1"/>
  <c r="K91" i="1"/>
  <c r="BI91" i="1" s="1"/>
  <c r="I91" i="1"/>
  <c r="BH91" i="1" s="1"/>
  <c r="G91" i="1"/>
  <c r="BG91" i="1" s="1"/>
  <c r="CF90" i="1"/>
  <c r="BY90" i="1"/>
  <c r="BM90" i="1"/>
  <c r="BI90" i="1"/>
  <c r="BH90" i="1"/>
  <c r="BE90" i="1"/>
  <c r="BC90" i="1"/>
  <c r="CE90" i="1" s="1"/>
  <c r="BA90" i="1"/>
  <c r="CD90" i="1" s="1"/>
  <c r="AY90" i="1"/>
  <c r="CC90" i="1" s="1"/>
  <c r="AW90" i="1"/>
  <c r="CB90" i="1" s="1"/>
  <c r="AU90" i="1"/>
  <c r="CA90" i="1" s="1"/>
  <c r="AS90" i="1"/>
  <c r="BZ90" i="1" s="1"/>
  <c r="AQ90" i="1"/>
  <c r="AO90" i="1"/>
  <c r="BX90" i="1" s="1"/>
  <c r="AM90" i="1"/>
  <c r="BW90" i="1" s="1"/>
  <c r="AK90" i="1"/>
  <c r="BV90" i="1" s="1"/>
  <c r="AI90" i="1"/>
  <c r="BU90" i="1" s="1"/>
  <c r="AG90" i="1"/>
  <c r="BT90" i="1" s="1"/>
  <c r="AE90" i="1"/>
  <c r="BS90" i="1" s="1"/>
  <c r="AC90" i="1"/>
  <c r="BR90" i="1" s="1"/>
  <c r="AA90" i="1"/>
  <c r="BQ90" i="1" s="1"/>
  <c r="Y90" i="1"/>
  <c r="BP90" i="1" s="1"/>
  <c r="W90" i="1"/>
  <c r="BO90" i="1" s="1"/>
  <c r="U90" i="1"/>
  <c r="BN90" i="1" s="1"/>
  <c r="S90" i="1"/>
  <c r="Q90" i="1"/>
  <c r="BL90" i="1" s="1"/>
  <c r="O90" i="1"/>
  <c r="BK90" i="1" s="1"/>
  <c r="M90" i="1"/>
  <c r="BJ90" i="1" s="1"/>
  <c r="K90" i="1"/>
  <c r="I90" i="1"/>
  <c r="G90" i="1"/>
  <c r="BG90" i="1" s="1"/>
  <c r="BP89" i="1"/>
  <c r="BO89" i="1"/>
  <c r="BH89" i="1"/>
  <c r="BE89" i="1"/>
  <c r="CF89" i="1" s="1"/>
  <c r="BC89" i="1"/>
  <c r="CE89" i="1" s="1"/>
  <c r="BA89" i="1"/>
  <c r="CD89" i="1" s="1"/>
  <c r="AY89" i="1"/>
  <c r="CC89" i="1" s="1"/>
  <c r="AW89" i="1"/>
  <c r="CB89" i="1" s="1"/>
  <c r="AU89" i="1"/>
  <c r="CA89" i="1" s="1"/>
  <c r="AS89" i="1"/>
  <c r="BZ89" i="1" s="1"/>
  <c r="AQ89" i="1"/>
  <c r="BY89" i="1" s="1"/>
  <c r="AO89" i="1"/>
  <c r="BX89" i="1" s="1"/>
  <c r="AM89" i="1"/>
  <c r="BW89" i="1" s="1"/>
  <c r="AK89" i="1"/>
  <c r="BV89" i="1" s="1"/>
  <c r="AI89" i="1"/>
  <c r="BU89" i="1" s="1"/>
  <c r="AG89" i="1"/>
  <c r="BT89" i="1" s="1"/>
  <c r="AE89" i="1"/>
  <c r="BS89" i="1" s="1"/>
  <c r="AC89" i="1"/>
  <c r="BR89" i="1" s="1"/>
  <c r="AA89" i="1"/>
  <c r="BQ89" i="1" s="1"/>
  <c r="Y89" i="1"/>
  <c r="W89" i="1"/>
  <c r="U89" i="1"/>
  <c r="BN89" i="1" s="1"/>
  <c r="S89" i="1"/>
  <c r="BM89" i="1" s="1"/>
  <c r="Q89" i="1"/>
  <c r="BL89" i="1" s="1"/>
  <c r="O89" i="1"/>
  <c r="BK89" i="1" s="1"/>
  <c r="M89" i="1"/>
  <c r="BJ89" i="1" s="1"/>
  <c r="K89" i="1"/>
  <c r="BI89" i="1" s="1"/>
  <c r="I89" i="1"/>
  <c r="G89" i="1"/>
  <c r="BG89" i="1" s="1"/>
  <c r="BU88" i="1"/>
  <c r="BT88" i="1"/>
  <c r="BE88" i="1"/>
  <c r="CF88" i="1" s="1"/>
  <c r="BC88" i="1"/>
  <c r="CE88" i="1" s="1"/>
  <c r="BA88" i="1"/>
  <c r="CD88" i="1" s="1"/>
  <c r="AY88" i="1"/>
  <c r="CC88" i="1" s="1"/>
  <c r="AW88" i="1"/>
  <c r="CB88" i="1" s="1"/>
  <c r="AU88" i="1"/>
  <c r="CA88" i="1" s="1"/>
  <c r="AS88" i="1"/>
  <c r="BZ88" i="1" s="1"/>
  <c r="AQ88" i="1"/>
  <c r="BY88" i="1" s="1"/>
  <c r="AO88" i="1"/>
  <c r="BX88" i="1" s="1"/>
  <c r="AM88" i="1"/>
  <c r="BW88" i="1" s="1"/>
  <c r="AK88" i="1"/>
  <c r="BV88" i="1" s="1"/>
  <c r="AI88" i="1"/>
  <c r="AG88" i="1"/>
  <c r="AE88" i="1"/>
  <c r="BS88" i="1" s="1"/>
  <c r="AC88" i="1"/>
  <c r="BR88" i="1" s="1"/>
  <c r="AA88" i="1"/>
  <c r="BQ88" i="1" s="1"/>
  <c r="Y88" i="1"/>
  <c r="BP88" i="1" s="1"/>
  <c r="W88" i="1"/>
  <c r="BO88" i="1" s="1"/>
  <c r="U88" i="1"/>
  <c r="BN88" i="1" s="1"/>
  <c r="S88" i="1"/>
  <c r="BM88" i="1" s="1"/>
  <c r="Q88" i="1"/>
  <c r="BL88" i="1" s="1"/>
  <c r="O88" i="1"/>
  <c r="BK88" i="1" s="1"/>
  <c r="M88" i="1"/>
  <c r="BJ88" i="1" s="1"/>
  <c r="K88" i="1"/>
  <c r="BI88" i="1" s="1"/>
  <c r="I88" i="1"/>
  <c r="BH88" i="1" s="1"/>
  <c r="G88" i="1"/>
  <c r="BG88" i="1" s="1"/>
  <c r="BV87" i="1"/>
  <c r="BR87" i="1"/>
  <c r="BQ87" i="1"/>
  <c r="BP87" i="1"/>
  <c r="BE87" i="1"/>
  <c r="CF87" i="1" s="1"/>
  <c r="BC87" i="1"/>
  <c r="CE87" i="1" s="1"/>
  <c r="BA87" i="1"/>
  <c r="CD87" i="1" s="1"/>
  <c r="AY87" i="1"/>
  <c r="CC87" i="1" s="1"/>
  <c r="AW87" i="1"/>
  <c r="CB87" i="1" s="1"/>
  <c r="AU87" i="1"/>
  <c r="CA87" i="1" s="1"/>
  <c r="AS87" i="1"/>
  <c r="BZ87" i="1" s="1"/>
  <c r="AQ87" i="1"/>
  <c r="BY87" i="1" s="1"/>
  <c r="AO87" i="1"/>
  <c r="BX87" i="1" s="1"/>
  <c r="AM87" i="1"/>
  <c r="BW87" i="1" s="1"/>
  <c r="AK87" i="1"/>
  <c r="AI87" i="1"/>
  <c r="BU87" i="1" s="1"/>
  <c r="AG87" i="1"/>
  <c r="BT87" i="1" s="1"/>
  <c r="AE87" i="1"/>
  <c r="BS87" i="1" s="1"/>
  <c r="AC87" i="1"/>
  <c r="AA87" i="1"/>
  <c r="Y87" i="1"/>
  <c r="W87" i="1"/>
  <c r="BO87" i="1" s="1"/>
  <c r="U87" i="1"/>
  <c r="BN87" i="1" s="1"/>
  <c r="S87" i="1"/>
  <c r="BM87" i="1" s="1"/>
  <c r="Q87" i="1"/>
  <c r="BL87" i="1" s="1"/>
  <c r="O87" i="1"/>
  <c r="BK87" i="1" s="1"/>
  <c r="M87" i="1"/>
  <c r="BJ87" i="1" s="1"/>
  <c r="K87" i="1"/>
  <c r="BI87" i="1" s="1"/>
  <c r="I87" i="1"/>
  <c r="BH87" i="1" s="1"/>
  <c r="G87" i="1"/>
  <c r="BG87" i="1" s="1"/>
  <c r="BX86" i="1"/>
  <c r="BW86" i="1"/>
  <c r="BQ86" i="1"/>
  <c r="BK86" i="1"/>
  <c r="BE86" i="1"/>
  <c r="CF86" i="1" s="1"/>
  <c r="BC86" i="1"/>
  <c r="CE86" i="1" s="1"/>
  <c r="BA86" i="1"/>
  <c r="CD86" i="1" s="1"/>
  <c r="AY86" i="1"/>
  <c r="CC86" i="1" s="1"/>
  <c r="AW86" i="1"/>
  <c r="CB86" i="1" s="1"/>
  <c r="AU86" i="1"/>
  <c r="CA86" i="1" s="1"/>
  <c r="AS86" i="1"/>
  <c r="BZ86" i="1" s="1"/>
  <c r="AQ86" i="1"/>
  <c r="BY86" i="1" s="1"/>
  <c r="AO86" i="1"/>
  <c r="AM86" i="1"/>
  <c r="AK86" i="1"/>
  <c r="BV86" i="1" s="1"/>
  <c r="AI86" i="1"/>
  <c r="BU86" i="1" s="1"/>
  <c r="AG86" i="1"/>
  <c r="BT86" i="1" s="1"/>
  <c r="AE86" i="1"/>
  <c r="BS86" i="1" s="1"/>
  <c r="AC86" i="1"/>
  <c r="BR86" i="1" s="1"/>
  <c r="AA86" i="1"/>
  <c r="Y86" i="1"/>
  <c r="BP86" i="1" s="1"/>
  <c r="W86" i="1"/>
  <c r="BO86" i="1" s="1"/>
  <c r="U86" i="1"/>
  <c r="BN86" i="1" s="1"/>
  <c r="S86" i="1"/>
  <c r="BM86" i="1" s="1"/>
  <c r="Q86" i="1"/>
  <c r="BL86" i="1" s="1"/>
  <c r="O86" i="1"/>
  <c r="M86" i="1"/>
  <c r="BJ86" i="1" s="1"/>
  <c r="K86" i="1"/>
  <c r="BI86" i="1" s="1"/>
  <c r="I86" i="1"/>
  <c r="BH86" i="1" s="1"/>
  <c r="G86" i="1"/>
  <c r="BG86" i="1" s="1"/>
  <c r="CF85" i="1"/>
  <c r="BX85" i="1"/>
  <c r="BH85" i="1"/>
  <c r="BE85" i="1"/>
  <c r="BC85" i="1"/>
  <c r="CE85" i="1" s="1"/>
  <c r="BA85" i="1"/>
  <c r="CD85" i="1" s="1"/>
  <c r="AY85" i="1"/>
  <c r="CC85" i="1" s="1"/>
  <c r="AW85" i="1"/>
  <c r="CB85" i="1" s="1"/>
  <c r="AU85" i="1"/>
  <c r="CA85" i="1" s="1"/>
  <c r="AS85" i="1"/>
  <c r="BZ85" i="1" s="1"/>
  <c r="AQ85" i="1"/>
  <c r="BY85" i="1" s="1"/>
  <c r="AO85" i="1"/>
  <c r="AM85" i="1"/>
  <c r="BW85" i="1" s="1"/>
  <c r="AK85" i="1"/>
  <c r="BV85" i="1" s="1"/>
  <c r="AI85" i="1"/>
  <c r="BU85" i="1" s="1"/>
  <c r="AG85" i="1"/>
  <c r="BT85" i="1" s="1"/>
  <c r="AE85" i="1"/>
  <c r="BS85" i="1" s="1"/>
  <c r="AC85" i="1"/>
  <c r="BR85" i="1" s="1"/>
  <c r="AA85" i="1"/>
  <c r="BQ85" i="1" s="1"/>
  <c r="Y85" i="1"/>
  <c r="BP85" i="1" s="1"/>
  <c r="W85" i="1"/>
  <c r="BO85" i="1" s="1"/>
  <c r="U85" i="1"/>
  <c r="BN85" i="1" s="1"/>
  <c r="S85" i="1"/>
  <c r="BM85" i="1" s="1"/>
  <c r="Q85" i="1"/>
  <c r="BL85" i="1" s="1"/>
  <c r="O85" i="1"/>
  <c r="BK85" i="1" s="1"/>
  <c r="M85" i="1"/>
  <c r="BJ85" i="1" s="1"/>
  <c r="K85" i="1"/>
  <c r="BI85" i="1" s="1"/>
  <c r="I85" i="1"/>
  <c r="G85" i="1"/>
  <c r="BG85" i="1" s="1"/>
  <c r="CT85" i="1" s="1"/>
  <c r="CA84" i="1"/>
  <c r="BP84" i="1"/>
  <c r="BH84" i="1"/>
  <c r="BE84" i="1"/>
  <c r="CF84" i="1" s="1"/>
  <c r="BC84" i="1"/>
  <c r="CE84" i="1" s="1"/>
  <c r="BA84" i="1"/>
  <c r="CD84" i="1" s="1"/>
  <c r="AY84" i="1"/>
  <c r="CC84" i="1" s="1"/>
  <c r="AW84" i="1"/>
  <c r="CB84" i="1" s="1"/>
  <c r="AU84" i="1"/>
  <c r="AS84" i="1"/>
  <c r="BZ84" i="1" s="1"/>
  <c r="AQ84" i="1"/>
  <c r="BY84" i="1" s="1"/>
  <c r="AO84" i="1"/>
  <c r="BX84" i="1" s="1"/>
  <c r="AM84" i="1"/>
  <c r="BW84" i="1" s="1"/>
  <c r="AK84" i="1"/>
  <c r="BV84" i="1" s="1"/>
  <c r="AI84" i="1"/>
  <c r="BU84" i="1" s="1"/>
  <c r="AG84" i="1"/>
  <c r="BT84" i="1" s="1"/>
  <c r="AE84" i="1"/>
  <c r="BS84" i="1" s="1"/>
  <c r="AC84" i="1"/>
  <c r="BR84" i="1" s="1"/>
  <c r="AA84" i="1"/>
  <c r="BQ84" i="1" s="1"/>
  <c r="Y84" i="1"/>
  <c r="W84" i="1"/>
  <c r="BO84" i="1" s="1"/>
  <c r="U84" i="1"/>
  <c r="BN84" i="1" s="1"/>
  <c r="S84" i="1"/>
  <c r="BM84" i="1" s="1"/>
  <c r="Q84" i="1"/>
  <c r="BL84" i="1" s="1"/>
  <c r="O84" i="1"/>
  <c r="BK84" i="1" s="1"/>
  <c r="M84" i="1"/>
  <c r="BJ84" i="1" s="1"/>
  <c r="K84" i="1"/>
  <c r="BI84" i="1" s="1"/>
  <c r="I84" i="1"/>
  <c r="G84" i="1"/>
  <c r="BG84" i="1" s="1"/>
  <c r="BV83" i="1"/>
  <c r="BN83" i="1"/>
  <c r="BJ83" i="1"/>
  <c r="BE83" i="1"/>
  <c r="CF83" i="1" s="1"/>
  <c r="BC83" i="1"/>
  <c r="CE83" i="1" s="1"/>
  <c r="BA83" i="1"/>
  <c r="CD83" i="1" s="1"/>
  <c r="AY83" i="1"/>
  <c r="CC83" i="1" s="1"/>
  <c r="AW83" i="1"/>
  <c r="CB83" i="1" s="1"/>
  <c r="AU83" i="1"/>
  <c r="CA83" i="1" s="1"/>
  <c r="AS83" i="1"/>
  <c r="BZ83" i="1" s="1"/>
  <c r="AQ83" i="1"/>
  <c r="BY83" i="1" s="1"/>
  <c r="AO83" i="1"/>
  <c r="BX83" i="1" s="1"/>
  <c r="AM83" i="1"/>
  <c r="BW83" i="1" s="1"/>
  <c r="AK83" i="1"/>
  <c r="AI83" i="1"/>
  <c r="BU83" i="1" s="1"/>
  <c r="AG83" i="1"/>
  <c r="BT83" i="1" s="1"/>
  <c r="AE83" i="1"/>
  <c r="BS83" i="1" s="1"/>
  <c r="AC83" i="1"/>
  <c r="BR83" i="1" s="1"/>
  <c r="AA83" i="1"/>
  <c r="BQ83" i="1" s="1"/>
  <c r="Y83" i="1"/>
  <c r="BP83" i="1" s="1"/>
  <c r="W83" i="1"/>
  <c r="BO83" i="1" s="1"/>
  <c r="U83" i="1"/>
  <c r="S83" i="1"/>
  <c r="BM83" i="1" s="1"/>
  <c r="Q83" i="1"/>
  <c r="BL83" i="1" s="1"/>
  <c r="O83" i="1"/>
  <c r="BK83" i="1" s="1"/>
  <c r="M83" i="1"/>
  <c r="K83" i="1"/>
  <c r="BI83" i="1" s="1"/>
  <c r="I83" i="1"/>
  <c r="BH83" i="1" s="1"/>
  <c r="G83" i="1"/>
  <c r="BG83" i="1" s="1"/>
  <c r="CC82" i="1"/>
  <c r="CB82" i="1"/>
  <c r="BR82" i="1"/>
  <c r="BQ82" i="1"/>
  <c r="BE82" i="1"/>
  <c r="CF82" i="1" s="1"/>
  <c r="BC82" i="1"/>
  <c r="CE82" i="1" s="1"/>
  <c r="BA82" i="1"/>
  <c r="CD82" i="1" s="1"/>
  <c r="AY82" i="1"/>
  <c r="AW82" i="1"/>
  <c r="AU82" i="1"/>
  <c r="CA82" i="1" s="1"/>
  <c r="AS82" i="1"/>
  <c r="BZ82" i="1" s="1"/>
  <c r="AQ82" i="1"/>
  <c r="BY82" i="1" s="1"/>
  <c r="AO82" i="1"/>
  <c r="BX82" i="1" s="1"/>
  <c r="AM82" i="1"/>
  <c r="BW82" i="1" s="1"/>
  <c r="AK82" i="1"/>
  <c r="BV82" i="1" s="1"/>
  <c r="AI82" i="1"/>
  <c r="BU82" i="1" s="1"/>
  <c r="AG82" i="1"/>
  <c r="BT82" i="1" s="1"/>
  <c r="AE82" i="1"/>
  <c r="BS82" i="1" s="1"/>
  <c r="AC82" i="1"/>
  <c r="AA82" i="1"/>
  <c r="Y82" i="1"/>
  <c r="BP82" i="1" s="1"/>
  <c r="W82" i="1"/>
  <c r="BO82" i="1" s="1"/>
  <c r="U82" i="1"/>
  <c r="BN82" i="1" s="1"/>
  <c r="S82" i="1"/>
  <c r="BM82" i="1" s="1"/>
  <c r="Q82" i="1"/>
  <c r="BL82" i="1" s="1"/>
  <c r="O82" i="1"/>
  <c r="BK82" i="1" s="1"/>
  <c r="M82" i="1"/>
  <c r="BJ82" i="1" s="1"/>
  <c r="K82" i="1"/>
  <c r="BI82" i="1" s="1"/>
  <c r="I82" i="1"/>
  <c r="BH82" i="1" s="1"/>
  <c r="G82" i="1"/>
  <c r="BG82" i="1" s="1"/>
  <c r="CC81" i="1"/>
  <c r="BW81" i="1"/>
  <c r="BE81" i="1"/>
  <c r="CF81" i="1" s="1"/>
  <c r="BC81" i="1"/>
  <c r="CE81" i="1" s="1"/>
  <c r="BA81" i="1"/>
  <c r="CD81" i="1" s="1"/>
  <c r="AY81" i="1"/>
  <c r="AW81" i="1"/>
  <c r="CB81" i="1" s="1"/>
  <c r="AU81" i="1"/>
  <c r="CA81" i="1" s="1"/>
  <c r="AS81" i="1"/>
  <c r="BZ81" i="1" s="1"/>
  <c r="AQ81" i="1"/>
  <c r="BY81" i="1" s="1"/>
  <c r="AO81" i="1"/>
  <c r="BX81" i="1" s="1"/>
  <c r="AM81" i="1"/>
  <c r="AK81" i="1"/>
  <c r="BV81" i="1" s="1"/>
  <c r="AI81" i="1"/>
  <c r="BU81" i="1" s="1"/>
  <c r="AG81" i="1"/>
  <c r="BT81" i="1" s="1"/>
  <c r="AE81" i="1"/>
  <c r="BS81" i="1" s="1"/>
  <c r="AC81" i="1"/>
  <c r="BR81" i="1" s="1"/>
  <c r="AA81" i="1"/>
  <c r="BQ81" i="1" s="1"/>
  <c r="Y81" i="1"/>
  <c r="BP81" i="1" s="1"/>
  <c r="W81" i="1"/>
  <c r="BO81" i="1" s="1"/>
  <c r="U81" i="1"/>
  <c r="BN81" i="1" s="1"/>
  <c r="S81" i="1"/>
  <c r="BM81" i="1" s="1"/>
  <c r="Q81" i="1"/>
  <c r="BL81" i="1" s="1"/>
  <c r="O81" i="1"/>
  <c r="BK81" i="1" s="1"/>
  <c r="M81" i="1"/>
  <c r="BJ81" i="1" s="1"/>
  <c r="K81" i="1"/>
  <c r="BI81" i="1" s="1"/>
  <c r="I81" i="1"/>
  <c r="BH81" i="1" s="1"/>
  <c r="G81" i="1"/>
  <c r="BG81" i="1" s="1"/>
  <c r="CE80" i="1"/>
  <c r="BQ80" i="1"/>
  <c r="BE80" i="1"/>
  <c r="CF80" i="1" s="1"/>
  <c r="BC80" i="1"/>
  <c r="BA80" i="1"/>
  <c r="CD80" i="1" s="1"/>
  <c r="AY80" i="1"/>
  <c r="CC80" i="1" s="1"/>
  <c r="AW80" i="1"/>
  <c r="CB80" i="1" s="1"/>
  <c r="AU80" i="1"/>
  <c r="CA80" i="1" s="1"/>
  <c r="AS80" i="1"/>
  <c r="BZ80" i="1" s="1"/>
  <c r="AQ80" i="1"/>
  <c r="BY80" i="1" s="1"/>
  <c r="AO80" i="1"/>
  <c r="BX80" i="1" s="1"/>
  <c r="AM80" i="1"/>
  <c r="BW80" i="1" s="1"/>
  <c r="AK80" i="1"/>
  <c r="BV80" i="1" s="1"/>
  <c r="AI80" i="1"/>
  <c r="BU80" i="1" s="1"/>
  <c r="AG80" i="1"/>
  <c r="BT80" i="1" s="1"/>
  <c r="AE80" i="1"/>
  <c r="BS80" i="1" s="1"/>
  <c r="AC80" i="1"/>
  <c r="BR80" i="1" s="1"/>
  <c r="AA80" i="1"/>
  <c r="Y80" i="1"/>
  <c r="BP80" i="1" s="1"/>
  <c r="W80" i="1"/>
  <c r="BO80" i="1" s="1"/>
  <c r="U80" i="1"/>
  <c r="BN80" i="1" s="1"/>
  <c r="S80" i="1"/>
  <c r="BM80" i="1" s="1"/>
  <c r="Q80" i="1"/>
  <c r="BL80" i="1" s="1"/>
  <c r="O80" i="1"/>
  <c r="BK80" i="1" s="1"/>
  <c r="M80" i="1"/>
  <c r="BJ80" i="1" s="1"/>
  <c r="K80" i="1"/>
  <c r="BI80" i="1" s="1"/>
  <c r="I80" i="1"/>
  <c r="BH80" i="1" s="1"/>
  <c r="G80" i="1"/>
  <c r="BG80" i="1" s="1"/>
  <c r="BS79" i="1"/>
  <c r="BL79" i="1"/>
  <c r="BE79" i="1"/>
  <c r="CF79" i="1" s="1"/>
  <c r="BC79" i="1"/>
  <c r="CE79" i="1" s="1"/>
  <c r="BA79" i="1"/>
  <c r="CD79" i="1" s="1"/>
  <c r="AY79" i="1"/>
  <c r="CC79" i="1" s="1"/>
  <c r="AW79" i="1"/>
  <c r="CB79" i="1" s="1"/>
  <c r="AU79" i="1"/>
  <c r="CA79" i="1" s="1"/>
  <c r="AS79" i="1"/>
  <c r="BZ79" i="1" s="1"/>
  <c r="AQ79" i="1"/>
  <c r="BY79" i="1" s="1"/>
  <c r="AO79" i="1"/>
  <c r="BX79" i="1" s="1"/>
  <c r="AM79" i="1"/>
  <c r="BW79" i="1" s="1"/>
  <c r="AK79" i="1"/>
  <c r="BV79" i="1" s="1"/>
  <c r="AI79" i="1"/>
  <c r="BU79" i="1" s="1"/>
  <c r="AG79" i="1"/>
  <c r="BT79" i="1" s="1"/>
  <c r="AE79" i="1"/>
  <c r="AC79" i="1"/>
  <c r="BR79" i="1" s="1"/>
  <c r="AA79" i="1"/>
  <c r="BQ79" i="1" s="1"/>
  <c r="Y79" i="1"/>
  <c r="BP79" i="1" s="1"/>
  <c r="W79" i="1"/>
  <c r="BO79" i="1" s="1"/>
  <c r="U79" i="1"/>
  <c r="BN79" i="1" s="1"/>
  <c r="S79" i="1"/>
  <c r="BM79" i="1" s="1"/>
  <c r="Q79" i="1"/>
  <c r="O79" i="1"/>
  <c r="BK79" i="1" s="1"/>
  <c r="M79" i="1"/>
  <c r="BJ79" i="1" s="1"/>
  <c r="K79" i="1"/>
  <c r="BI79" i="1" s="1"/>
  <c r="I79" i="1"/>
  <c r="BH79" i="1" s="1"/>
  <c r="G79" i="1"/>
  <c r="BG79" i="1" s="1"/>
  <c r="CM79" i="1" s="1"/>
  <c r="BV78" i="1"/>
  <c r="BJ78" i="1"/>
  <c r="BE78" i="1"/>
  <c r="CF78" i="1" s="1"/>
  <c r="BC78" i="1"/>
  <c r="CE78" i="1" s="1"/>
  <c r="BA78" i="1"/>
  <c r="CD78" i="1" s="1"/>
  <c r="AY78" i="1"/>
  <c r="CC78" i="1" s="1"/>
  <c r="AW78" i="1"/>
  <c r="CB78" i="1" s="1"/>
  <c r="AU78" i="1"/>
  <c r="CA78" i="1" s="1"/>
  <c r="AS78" i="1"/>
  <c r="BZ78" i="1" s="1"/>
  <c r="AQ78" i="1"/>
  <c r="BY78" i="1" s="1"/>
  <c r="AO78" i="1"/>
  <c r="BX78" i="1" s="1"/>
  <c r="AM78" i="1"/>
  <c r="BW78" i="1" s="1"/>
  <c r="AK78" i="1"/>
  <c r="AI78" i="1"/>
  <c r="BU78" i="1" s="1"/>
  <c r="AG78" i="1"/>
  <c r="BT78" i="1" s="1"/>
  <c r="AE78" i="1"/>
  <c r="BS78" i="1" s="1"/>
  <c r="AC78" i="1"/>
  <c r="BR78" i="1" s="1"/>
  <c r="AA78" i="1"/>
  <c r="BQ78" i="1" s="1"/>
  <c r="Y78" i="1"/>
  <c r="BP78" i="1" s="1"/>
  <c r="W78" i="1"/>
  <c r="BO78" i="1" s="1"/>
  <c r="U78" i="1"/>
  <c r="BN78" i="1" s="1"/>
  <c r="S78" i="1"/>
  <c r="BM78" i="1" s="1"/>
  <c r="Q78" i="1"/>
  <c r="BL78" i="1" s="1"/>
  <c r="O78" i="1"/>
  <c r="BK78" i="1" s="1"/>
  <c r="M78" i="1"/>
  <c r="K78" i="1"/>
  <c r="BI78" i="1" s="1"/>
  <c r="I78" i="1"/>
  <c r="BH78" i="1" s="1"/>
  <c r="G78" i="1"/>
  <c r="BG78" i="1" s="1"/>
  <c r="BZ77" i="1"/>
  <c r="BQ77" i="1"/>
  <c r="BG77" i="1"/>
  <c r="BE77" i="1"/>
  <c r="CF77" i="1" s="1"/>
  <c r="BC77" i="1"/>
  <c r="CE77" i="1" s="1"/>
  <c r="BA77" i="1"/>
  <c r="CD77" i="1" s="1"/>
  <c r="AY77" i="1"/>
  <c r="CC77" i="1" s="1"/>
  <c r="AW77" i="1"/>
  <c r="CB77" i="1" s="1"/>
  <c r="AU77" i="1"/>
  <c r="CA77" i="1" s="1"/>
  <c r="AS77" i="1"/>
  <c r="AQ77" i="1"/>
  <c r="BY77" i="1" s="1"/>
  <c r="AO77" i="1"/>
  <c r="BX77" i="1" s="1"/>
  <c r="AM77" i="1"/>
  <c r="BW77" i="1" s="1"/>
  <c r="AK77" i="1"/>
  <c r="BV77" i="1" s="1"/>
  <c r="AI77" i="1"/>
  <c r="BU77" i="1" s="1"/>
  <c r="AG77" i="1"/>
  <c r="BT77" i="1" s="1"/>
  <c r="AE77" i="1"/>
  <c r="BS77" i="1" s="1"/>
  <c r="AC77" i="1"/>
  <c r="BR77" i="1" s="1"/>
  <c r="AA77" i="1"/>
  <c r="Y77" i="1"/>
  <c r="BP77" i="1" s="1"/>
  <c r="W77" i="1"/>
  <c r="BO77" i="1" s="1"/>
  <c r="U77" i="1"/>
  <c r="BN77" i="1" s="1"/>
  <c r="S77" i="1"/>
  <c r="BM77" i="1" s="1"/>
  <c r="Q77" i="1"/>
  <c r="BL77" i="1" s="1"/>
  <c r="O77" i="1"/>
  <c r="BK77" i="1" s="1"/>
  <c r="M77" i="1"/>
  <c r="BJ77" i="1" s="1"/>
  <c r="K77" i="1"/>
  <c r="BI77" i="1" s="1"/>
  <c r="I77" i="1"/>
  <c r="BH77" i="1" s="1"/>
  <c r="G77" i="1"/>
  <c r="BZ76" i="1"/>
  <c r="BQ76" i="1"/>
  <c r="BM76" i="1"/>
  <c r="BE76" i="1"/>
  <c r="CF76" i="1" s="1"/>
  <c r="BC76" i="1"/>
  <c r="CE76" i="1" s="1"/>
  <c r="BA76" i="1"/>
  <c r="CD76" i="1" s="1"/>
  <c r="AY76" i="1"/>
  <c r="CC76" i="1" s="1"/>
  <c r="AW76" i="1"/>
  <c r="CB76" i="1" s="1"/>
  <c r="AU76" i="1"/>
  <c r="CA76" i="1" s="1"/>
  <c r="AS76" i="1"/>
  <c r="AQ76" i="1"/>
  <c r="BY76" i="1" s="1"/>
  <c r="AO76" i="1"/>
  <c r="BX76" i="1" s="1"/>
  <c r="AM76" i="1"/>
  <c r="BW76" i="1" s="1"/>
  <c r="AK76" i="1"/>
  <c r="BV76" i="1" s="1"/>
  <c r="AI76" i="1"/>
  <c r="BU76" i="1" s="1"/>
  <c r="AG76" i="1"/>
  <c r="BT76" i="1" s="1"/>
  <c r="AE76" i="1"/>
  <c r="BS76" i="1" s="1"/>
  <c r="AC76" i="1"/>
  <c r="BR76" i="1" s="1"/>
  <c r="AA76" i="1"/>
  <c r="Y76" i="1"/>
  <c r="BP76" i="1" s="1"/>
  <c r="W76" i="1"/>
  <c r="BO76" i="1" s="1"/>
  <c r="U76" i="1"/>
  <c r="BN76" i="1" s="1"/>
  <c r="S76" i="1"/>
  <c r="Q76" i="1"/>
  <c r="BL76" i="1" s="1"/>
  <c r="O76" i="1"/>
  <c r="BK76" i="1" s="1"/>
  <c r="M76" i="1"/>
  <c r="BJ76" i="1" s="1"/>
  <c r="K76" i="1"/>
  <c r="BI76" i="1" s="1"/>
  <c r="I76" i="1"/>
  <c r="BH76" i="1" s="1"/>
  <c r="G76" i="1"/>
  <c r="BG76" i="1" s="1"/>
  <c r="BY75" i="1"/>
  <c r="BM75" i="1"/>
  <c r="BH75" i="1"/>
  <c r="BE75" i="1"/>
  <c r="CF75" i="1" s="1"/>
  <c r="BC75" i="1"/>
  <c r="CE75" i="1" s="1"/>
  <c r="BA75" i="1"/>
  <c r="CD75" i="1" s="1"/>
  <c r="AY75" i="1"/>
  <c r="CC75" i="1" s="1"/>
  <c r="AW75" i="1"/>
  <c r="CB75" i="1" s="1"/>
  <c r="AU75" i="1"/>
  <c r="CA75" i="1" s="1"/>
  <c r="AS75" i="1"/>
  <c r="BZ75" i="1" s="1"/>
  <c r="AQ75" i="1"/>
  <c r="AO75" i="1"/>
  <c r="BX75" i="1" s="1"/>
  <c r="AM75" i="1"/>
  <c r="BW75" i="1" s="1"/>
  <c r="AK75" i="1"/>
  <c r="BV75" i="1" s="1"/>
  <c r="AI75" i="1"/>
  <c r="BU75" i="1" s="1"/>
  <c r="AG75" i="1"/>
  <c r="BT75" i="1" s="1"/>
  <c r="AE75" i="1"/>
  <c r="BS75" i="1" s="1"/>
  <c r="AC75" i="1"/>
  <c r="BR75" i="1" s="1"/>
  <c r="AA75" i="1"/>
  <c r="BQ75" i="1" s="1"/>
  <c r="Y75" i="1"/>
  <c r="BP75" i="1" s="1"/>
  <c r="W75" i="1"/>
  <c r="BO75" i="1" s="1"/>
  <c r="U75" i="1"/>
  <c r="BN75" i="1" s="1"/>
  <c r="S75" i="1"/>
  <c r="Q75" i="1"/>
  <c r="BL75" i="1" s="1"/>
  <c r="O75" i="1"/>
  <c r="BK75" i="1" s="1"/>
  <c r="M75" i="1"/>
  <c r="BJ75" i="1" s="1"/>
  <c r="K75" i="1"/>
  <c r="BI75" i="1" s="1"/>
  <c r="I75" i="1"/>
  <c r="G75" i="1"/>
  <c r="BG75" i="1" s="1"/>
  <c r="CF74" i="1"/>
  <c r="BO74" i="1"/>
  <c r="BE74" i="1"/>
  <c r="BC74" i="1"/>
  <c r="CE74" i="1" s="1"/>
  <c r="BA74" i="1"/>
  <c r="CD74" i="1" s="1"/>
  <c r="AY74" i="1"/>
  <c r="CC74" i="1" s="1"/>
  <c r="AW74" i="1"/>
  <c r="CB74" i="1" s="1"/>
  <c r="AU74" i="1"/>
  <c r="CA74" i="1" s="1"/>
  <c r="AS74" i="1"/>
  <c r="BZ74" i="1" s="1"/>
  <c r="AQ74" i="1"/>
  <c r="BY74" i="1" s="1"/>
  <c r="AO74" i="1"/>
  <c r="BX74" i="1" s="1"/>
  <c r="AM74" i="1"/>
  <c r="BW74" i="1" s="1"/>
  <c r="AK74" i="1"/>
  <c r="BV74" i="1" s="1"/>
  <c r="AI74" i="1"/>
  <c r="BU74" i="1" s="1"/>
  <c r="AG74" i="1"/>
  <c r="BT74" i="1" s="1"/>
  <c r="AE74" i="1"/>
  <c r="BS74" i="1" s="1"/>
  <c r="AC74" i="1"/>
  <c r="BR74" i="1" s="1"/>
  <c r="AA74" i="1"/>
  <c r="BQ74" i="1" s="1"/>
  <c r="Y74" i="1"/>
  <c r="BP74" i="1" s="1"/>
  <c r="W74" i="1"/>
  <c r="U74" i="1"/>
  <c r="BN74" i="1" s="1"/>
  <c r="S74" i="1"/>
  <c r="BM74" i="1" s="1"/>
  <c r="Q74" i="1"/>
  <c r="BL74" i="1" s="1"/>
  <c r="O74" i="1"/>
  <c r="BK74" i="1" s="1"/>
  <c r="M74" i="1"/>
  <c r="BJ74" i="1" s="1"/>
  <c r="K74" i="1"/>
  <c r="BI74" i="1" s="1"/>
  <c r="I74" i="1"/>
  <c r="BH74" i="1" s="1"/>
  <c r="G74" i="1"/>
  <c r="BG74" i="1" s="1"/>
  <c r="BJ73" i="1"/>
  <c r="BE73" i="1"/>
  <c r="CF73" i="1" s="1"/>
  <c r="BC73" i="1"/>
  <c r="CE73" i="1" s="1"/>
  <c r="BA73" i="1"/>
  <c r="CD73" i="1" s="1"/>
  <c r="AY73" i="1"/>
  <c r="CC73" i="1" s="1"/>
  <c r="AW73" i="1"/>
  <c r="CB73" i="1" s="1"/>
  <c r="AU73" i="1"/>
  <c r="CA73" i="1" s="1"/>
  <c r="AS73" i="1"/>
  <c r="BZ73" i="1" s="1"/>
  <c r="AQ73" i="1"/>
  <c r="BY73" i="1" s="1"/>
  <c r="AO73" i="1"/>
  <c r="BX73" i="1" s="1"/>
  <c r="AM73" i="1"/>
  <c r="BW73" i="1" s="1"/>
  <c r="AK73" i="1"/>
  <c r="BV73" i="1" s="1"/>
  <c r="AI73" i="1"/>
  <c r="BU73" i="1" s="1"/>
  <c r="AG73" i="1"/>
  <c r="BT73" i="1" s="1"/>
  <c r="AE73" i="1"/>
  <c r="BS73" i="1" s="1"/>
  <c r="AC73" i="1"/>
  <c r="BR73" i="1" s="1"/>
  <c r="AA73" i="1"/>
  <c r="BQ73" i="1" s="1"/>
  <c r="Y73" i="1"/>
  <c r="BP73" i="1" s="1"/>
  <c r="W73" i="1"/>
  <c r="BO73" i="1" s="1"/>
  <c r="U73" i="1"/>
  <c r="BN73" i="1" s="1"/>
  <c r="S73" i="1"/>
  <c r="BM73" i="1" s="1"/>
  <c r="Q73" i="1"/>
  <c r="BL73" i="1" s="1"/>
  <c r="O73" i="1"/>
  <c r="BK73" i="1" s="1"/>
  <c r="M73" i="1"/>
  <c r="K73" i="1"/>
  <c r="BI73" i="1" s="1"/>
  <c r="I73" i="1"/>
  <c r="BH73" i="1" s="1"/>
  <c r="G73" i="1"/>
  <c r="BG73" i="1" s="1"/>
  <c r="BE72" i="1"/>
  <c r="CF72" i="1" s="1"/>
  <c r="BC72" i="1"/>
  <c r="CE72" i="1" s="1"/>
  <c r="BA72" i="1"/>
  <c r="CD72" i="1" s="1"/>
  <c r="AY72" i="1"/>
  <c r="CC72" i="1" s="1"/>
  <c r="AW72" i="1"/>
  <c r="CB72" i="1" s="1"/>
  <c r="AU72" i="1"/>
  <c r="CA72" i="1" s="1"/>
  <c r="AS72" i="1"/>
  <c r="BZ72" i="1" s="1"/>
  <c r="AQ72" i="1"/>
  <c r="BY72" i="1" s="1"/>
  <c r="AO72" i="1"/>
  <c r="BX72" i="1" s="1"/>
  <c r="AM72" i="1"/>
  <c r="BW72" i="1" s="1"/>
  <c r="AK72" i="1"/>
  <c r="BV72" i="1" s="1"/>
  <c r="AI72" i="1"/>
  <c r="BU72" i="1" s="1"/>
  <c r="AG72" i="1"/>
  <c r="BT72" i="1" s="1"/>
  <c r="AE72" i="1"/>
  <c r="BS72" i="1" s="1"/>
  <c r="AC72" i="1"/>
  <c r="BR72" i="1" s="1"/>
  <c r="AA72" i="1"/>
  <c r="BQ72" i="1" s="1"/>
  <c r="Y72" i="1"/>
  <c r="BP72" i="1" s="1"/>
  <c r="W72" i="1"/>
  <c r="BO72" i="1" s="1"/>
  <c r="U72" i="1"/>
  <c r="BN72" i="1" s="1"/>
  <c r="S72" i="1"/>
  <c r="BM72" i="1" s="1"/>
  <c r="Q72" i="1"/>
  <c r="BL72" i="1" s="1"/>
  <c r="O72" i="1"/>
  <c r="BK72" i="1" s="1"/>
  <c r="M72" i="1"/>
  <c r="BJ72" i="1" s="1"/>
  <c r="K72" i="1"/>
  <c r="BI72" i="1" s="1"/>
  <c r="I72" i="1"/>
  <c r="BH72" i="1" s="1"/>
  <c r="G72" i="1"/>
  <c r="BG72" i="1" s="1"/>
  <c r="BZ71" i="1"/>
  <c r="BQ71" i="1"/>
  <c r="BE71" i="1"/>
  <c r="CF71" i="1" s="1"/>
  <c r="BC71" i="1"/>
  <c r="CE71" i="1" s="1"/>
  <c r="BA71" i="1"/>
  <c r="CD71" i="1" s="1"/>
  <c r="AY71" i="1"/>
  <c r="CC71" i="1" s="1"/>
  <c r="AW71" i="1"/>
  <c r="CB71" i="1" s="1"/>
  <c r="AU71" i="1"/>
  <c r="CA71" i="1" s="1"/>
  <c r="AS71" i="1"/>
  <c r="AQ71" i="1"/>
  <c r="BY71" i="1" s="1"/>
  <c r="AO71" i="1"/>
  <c r="BX71" i="1" s="1"/>
  <c r="AM71" i="1"/>
  <c r="BW71" i="1" s="1"/>
  <c r="AK71" i="1"/>
  <c r="BV71" i="1" s="1"/>
  <c r="AI71" i="1"/>
  <c r="BU71" i="1" s="1"/>
  <c r="AG71" i="1"/>
  <c r="BT71" i="1" s="1"/>
  <c r="AE71" i="1"/>
  <c r="BS71" i="1" s="1"/>
  <c r="AC71" i="1"/>
  <c r="BR71" i="1" s="1"/>
  <c r="AA71" i="1"/>
  <c r="Y71" i="1"/>
  <c r="BP71" i="1" s="1"/>
  <c r="W71" i="1"/>
  <c r="BO71" i="1" s="1"/>
  <c r="U71" i="1"/>
  <c r="BN71" i="1" s="1"/>
  <c r="S71" i="1"/>
  <c r="BM71" i="1" s="1"/>
  <c r="Q71" i="1"/>
  <c r="BL71" i="1" s="1"/>
  <c r="O71" i="1"/>
  <c r="BK71" i="1" s="1"/>
  <c r="M71" i="1"/>
  <c r="BJ71" i="1" s="1"/>
  <c r="K71" i="1"/>
  <c r="BI71" i="1" s="1"/>
  <c r="I71" i="1"/>
  <c r="BH71" i="1" s="1"/>
  <c r="G71" i="1"/>
  <c r="BG71" i="1" s="1"/>
  <c r="BY54" i="1"/>
  <c r="BR54" i="1"/>
  <c r="BE54" i="1"/>
  <c r="CF54" i="1" s="1"/>
  <c r="BC54" i="1"/>
  <c r="CE54" i="1" s="1"/>
  <c r="BA54" i="1"/>
  <c r="CD54" i="1" s="1"/>
  <c r="AY54" i="1"/>
  <c r="CC54" i="1" s="1"/>
  <c r="AW54" i="1"/>
  <c r="CB54" i="1" s="1"/>
  <c r="AU54" i="1"/>
  <c r="CA54" i="1" s="1"/>
  <c r="AS54" i="1"/>
  <c r="BZ54" i="1" s="1"/>
  <c r="AQ54" i="1"/>
  <c r="AO54" i="1"/>
  <c r="BX54" i="1" s="1"/>
  <c r="AM54" i="1"/>
  <c r="BW54" i="1" s="1"/>
  <c r="AK54" i="1"/>
  <c r="BV54" i="1" s="1"/>
  <c r="AI54" i="1"/>
  <c r="BU54" i="1" s="1"/>
  <c r="AG54" i="1"/>
  <c r="BT54" i="1" s="1"/>
  <c r="AE54" i="1"/>
  <c r="BS54" i="1" s="1"/>
  <c r="AC54" i="1"/>
  <c r="AA54" i="1"/>
  <c r="BQ54" i="1" s="1"/>
  <c r="Y54" i="1"/>
  <c r="BP54" i="1" s="1"/>
  <c r="W54" i="1"/>
  <c r="BO54" i="1" s="1"/>
  <c r="U54" i="1"/>
  <c r="BN54" i="1" s="1"/>
  <c r="S54" i="1"/>
  <c r="BM54" i="1" s="1"/>
  <c r="Q54" i="1"/>
  <c r="BL54" i="1" s="1"/>
  <c r="O54" i="1"/>
  <c r="BK54" i="1" s="1"/>
  <c r="M54" i="1"/>
  <c r="BJ54" i="1" s="1"/>
  <c r="K54" i="1"/>
  <c r="BI54" i="1" s="1"/>
  <c r="I54" i="1"/>
  <c r="BH54" i="1" s="1"/>
  <c r="G54" i="1"/>
  <c r="BG54" i="1" s="1"/>
  <c r="BY46" i="1"/>
  <c r="BS46" i="1"/>
  <c r="BM46" i="1"/>
  <c r="BE46" i="1"/>
  <c r="CF46" i="1" s="1"/>
  <c r="BC46" i="1"/>
  <c r="CE46" i="1" s="1"/>
  <c r="BA46" i="1"/>
  <c r="CD46" i="1" s="1"/>
  <c r="AY46" i="1"/>
  <c r="CC46" i="1" s="1"/>
  <c r="AW46" i="1"/>
  <c r="CB46" i="1" s="1"/>
  <c r="AU46" i="1"/>
  <c r="CA46" i="1" s="1"/>
  <c r="AS46" i="1"/>
  <c r="BZ46" i="1" s="1"/>
  <c r="AQ46" i="1"/>
  <c r="AO46" i="1"/>
  <c r="BX46" i="1" s="1"/>
  <c r="AM46" i="1"/>
  <c r="BW46" i="1" s="1"/>
  <c r="AK46" i="1"/>
  <c r="BV46" i="1" s="1"/>
  <c r="AI46" i="1"/>
  <c r="BU46" i="1" s="1"/>
  <c r="AG46" i="1"/>
  <c r="BT46" i="1" s="1"/>
  <c r="AE46" i="1"/>
  <c r="AC46" i="1"/>
  <c r="BR46" i="1" s="1"/>
  <c r="AA46" i="1"/>
  <c r="BQ46" i="1" s="1"/>
  <c r="Y46" i="1"/>
  <c r="BP46" i="1" s="1"/>
  <c r="W46" i="1"/>
  <c r="BO46" i="1" s="1"/>
  <c r="U46" i="1"/>
  <c r="BN46" i="1" s="1"/>
  <c r="S46" i="1"/>
  <c r="Q46" i="1"/>
  <c r="BL46" i="1" s="1"/>
  <c r="O46" i="1"/>
  <c r="BK46" i="1" s="1"/>
  <c r="M46" i="1"/>
  <c r="BJ46" i="1" s="1"/>
  <c r="K46" i="1"/>
  <c r="BI46" i="1" s="1"/>
  <c r="I46" i="1"/>
  <c r="BH46" i="1" s="1"/>
  <c r="G46" i="1"/>
  <c r="BG46" i="1" s="1"/>
  <c r="BZ70" i="1"/>
  <c r="BO70" i="1"/>
  <c r="BN70" i="1"/>
  <c r="BE70" i="1"/>
  <c r="CF70" i="1" s="1"/>
  <c r="BC70" i="1"/>
  <c r="CE70" i="1" s="1"/>
  <c r="BA70" i="1"/>
  <c r="CD70" i="1" s="1"/>
  <c r="AY70" i="1"/>
  <c r="CC70" i="1" s="1"/>
  <c r="AW70" i="1"/>
  <c r="CB70" i="1" s="1"/>
  <c r="AU70" i="1"/>
  <c r="CA70" i="1" s="1"/>
  <c r="AS70" i="1"/>
  <c r="AQ70" i="1"/>
  <c r="BY70" i="1" s="1"/>
  <c r="AO70" i="1"/>
  <c r="BX70" i="1" s="1"/>
  <c r="AM70" i="1"/>
  <c r="BW70" i="1" s="1"/>
  <c r="AK70" i="1"/>
  <c r="BV70" i="1" s="1"/>
  <c r="AI70" i="1"/>
  <c r="BU70" i="1" s="1"/>
  <c r="AG70" i="1"/>
  <c r="BT70" i="1" s="1"/>
  <c r="AE70" i="1"/>
  <c r="BS70" i="1" s="1"/>
  <c r="AC70" i="1"/>
  <c r="BR70" i="1" s="1"/>
  <c r="AA70" i="1"/>
  <c r="BQ70" i="1" s="1"/>
  <c r="Y70" i="1"/>
  <c r="BP70" i="1" s="1"/>
  <c r="W70" i="1"/>
  <c r="U70" i="1"/>
  <c r="S70" i="1"/>
  <c r="BM70" i="1" s="1"/>
  <c r="Q70" i="1"/>
  <c r="BL70" i="1" s="1"/>
  <c r="O70" i="1"/>
  <c r="BK70" i="1" s="1"/>
  <c r="CV70" i="1" s="1"/>
  <c r="M70" i="1"/>
  <c r="BJ70" i="1" s="1"/>
  <c r="K70" i="1"/>
  <c r="BI70" i="1" s="1"/>
  <c r="I70" i="1"/>
  <c r="BH70" i="1" s="1"/>
  <c r="G70" i="1"/>
  <c r="BG70" i="1" s="1"/>
  <c r="BR69" i="1"/>
  <c r="BE69" i="1"/>
  <c r="CF69" i="1" s="1"/>
  <c r="BC69" i="1"/>
  <c r="CE69" i="1" s="1"/>
  <c r="BA69" i="1"/>
  <c r="CD69" i="1" s="1"/>
  <c r="AY69" i="1"/>
  <c r="CC69" i="1" s="1"/>
  <c r="AW69" i="1"/>
  <c r="CB69" i="1" s="1"/>
  <c r="AU69" i="1"/>
  <c r="CA69" i="1" s="1"/>
  <c r="AS69" i="1"/>
  <c r="BZ69" i="1" s="1"/>
  <c r="AQ69" i="1"/>
  <c r="BY69" i="1" s="1"/>
  <c r="AO69" i="1"/>
  <c r="BX69" i="1" s="1"/>
  <c r="AM69" i="1"/>
  <c r="BW69" i="1" s="1"/>
  <c r="AK69" i="1"/>
  <c r="BV69" i="1" s="1"/>
  <c r="AI69" i="1"/>
  <c r="BU69" i="1" s="1"/>
  <c r="AG69" i="1"/>
  <c r="BT69" i="1" s="1"/>
  <c r="AE69" i="1"/>
  <c r="BS69" i="1" s="1"/>
  <c r="AC69" i="1"/>
  <c r="AA69" i="1"/>
  <c r="BQ69" i="1" s="1"/>
  <c r="Y69" i="1"/>
  <c r="BP69" i="1" s="1"/>
  <c r="W69" i="1"/>
  <c r="BO69" i="1" s="1"/>
  <c r="U69" i="1"/>
  <c r="BN69" i="1" s="1"/>
  <c r="S69" i="1"/>
  <c r="BM69" i="1" s="1"/>
  <c r="Q69" i="1"/>
  <c r="BL69" i="1" s="1"/>
  <c r="O69" i="1"/>
  <c r="BK69" i="1" s="1"/>
  <c r="M69" i="1"/>
  <c r="BJ69" i="1" s="1"/>
  <c r="K69" i="1"/>
  <c r="BI69" i="1" s="1"/>
  <c r="I69" i="1"/>
  <c r="BH69" i="1" s="1"/>
  <c r="G69" i="1"/>
  <c r="BG69" i="1" s="1"/>
  <c r="CB68" i="1"/>
  <c r="BQ68" i="1"/>
  <c r="BE68" i="1"/>
  <c r="CF68" i="1" s="1"/>
  <c r="BC68" i="1"/>
  <c r="CE68" i="1" s="1"/>
  <c r="BA68" i="1"/>
  <c r="CD68" i="1" s="1"/>
  <c r="AY68" i="1"/>
  <c r="CC68" i="1" s="1"/>
  <c r="AW68" i="1"/>
  <c r="AU68" i="1"/>
  <c r="CA68" i="1" s="1"/>
  <c r="AS68" i="1"/>
  <c r="BZ68" i="1" s="1"/>
  <c r="AQ68" i="1"/>
  <c r="BY68" i="1" s="1"/>
  <c r="AO68" i="1"/>
  <c r="BX68" i="1" s="1"/>
  <c r="AM68" i="1"/>
  <c r="BW68" i="1" s="1"/>
  <c r="AK68" i="1"/>
  <c r="BV68" i="1" s="1"/>
  <c r="AI68" i="1"/>
  <c r="BU68" i="1" s="1"/>
  <c r="AG68" i="1"/>
  <c r="BT68" i="1" s="1"/>
  <c r="AE68" i="1"/>
  <c r="BS68" i="1" s="1"/>
  <c r="AC68" i="1"/>
  <c r="BR68" i="1" s="1"/>
  <c r="AA68" i="1"/>
  <c r="Y68" i="1"/>
  <c r="BP68" i="1" s="1"/>
  <c r="W68" i="1"/>
  <c r="BO68" i="1" s="1"/>
  <c r="U68" i="1"/>
  <c r="BN68" i="1" s="1"/>
  <c r="S68" i="1"/>
  <c r="BM68" i="1" s="1"/>
  <c r="Q68" i="1"/>
  <c r="BL68" i="1" s="1"/>
  <c r="O68" i="1"/>
  <c r="BK68" i="1" s="1"/>
  <c r="M68" i="1"/>
  <c r="BJ68" i="1" s="1"/>
  <c r="K68" i="1"/>
  <c r="BI68" i="1" s="1"/>
  <c r="I68" i="1"/>
  <c r="BH68" i="1" s="1"/>
  <c r="G68" i="1"/>
  <c r="BG68" i="1" s="1"/>
  <c r="BR67" i="1"/>
  <c r="BE67" i="1"/>
  <c r="CF67" i="1" s="1"/>
  <c r="BC67" i="1"/>
  <c r="CE67" i="1" s="1"/>
  <c r="BA67" i="1"/>
  <c r="CD67" i="1" s="1"/>
  <c r="AY67" i="1"/>
  <c r="CC67" i="1" s="1"/>
  <c r="AW67" i="1"/>
  <c r="CB67" i="1" s="1"/>
  <c r="AU67" i="1"/>
  <c r="CA67" i="1" s="1"/>
  <c r="AS67" i="1"/>
  <c r="BZ67" i="1" s="1"/>
  <c r="AQ67" i="1"/>
  <c r="BY67" i="1" s="1"/>
  <c r="AO67" i="1"/>
  <c r="BX67" i="1" s="1"/>
  <c r="AM67" i="1"/>
  <c r="BW67" i="1" s="1"/>
  <c r="AK67" i="1"/>
  <c r="BV67" i="1" s="1"/>
  <c r="AI67" i="1"/>
  <c r="BU67" i="1" s="1"/>
  <c r="AG67" i="1"/>
  <c r="BT67" i="1" s="1"/>
  <c r="AE67" i="1"/>
  <c r="BS67" i="1" s="1"/>
  <c r="AC67" i="1"/>
  <c r="AA67" i="1"/>
  <c r="BQ67" i="1" s="1"/>
  <c r="Y67" i="1"/>
  <c r="BP67" i="1" s="1"/>
  <c r="W67" i="1"/>
  <c r="BO67" i="1" s="1"/>
  <c r="U67" i="1"/>
  <c r="BN67" i="1" s="1"/>
  <c r="S67" i="1"/>
  <c r="BM67" i="1" s="1"/>
  <c r="Q67" i="1"/>
  <c r="BL67" i="1" s="1"/>
  <c r="O67" i="1"/>
  <c r="BK67" i="1" s="1"/>
  <c r="M67" i="1"/>
  <c r="BJ67" i="1" s="1"/>
  <c r="K67" i="1"/>
  <c r="BI67" i="1" s="1"/>
  <c r="I67" i="1"/>
  <c r="BH67" i="1" s="1"/>
  <c r="G67" i="1"/>
  <c r="BG67" i="1" s="1"/>
  <c r="BN66" i="1"/>
  <c r="BE66" i="1"/>
  <c r="CF66" i="1" s="1"/>
  <c r="BC66" i="1"/>
  <c r="CE66" i="1" s="1"/>
  <c r="BA66" i="1"/>
  <c r="CD66" i="1" s="1"/>
  <c r="AY66" i="1"/>
  <c r="CC66" i="1" s="1"/>
  <c r="AW66" i="1"/>
  <c r="CB66" i="1" s="1"/>
  <c r="AU66" i="1"/>
  <c r="CA66" i="1" s="1"/>
  <c r="AS66" i="1"/>
  <c r="BZ66" i="1" s="1"/>
  <c r="AQ66" i="1"/>
  <c r="BY66" i="1" s="1"/>
  <c r="AO66" i="1"/>
  <c r="BX66" i="1" s="1"/>
  <c r="AM66" i="1"/>
  <c r="BW66" i="1" s="1"/>
  <c r="AK66" i="1"/>
  <c r="BV66" i="1" s="1"/>
  <c r="AI66" i="1"/>
  <c r="BU66" i="1" s="1"/>
  <c r="AG66" i="1"/>
  <c r="BT66" i="1" s="1"/>
  <c r="AE66" i="1"/>
  <c r="BS66" i="1" s="1"/>
  <c r="AC66" i="1"/>
  <c r="BR66" i="1" s="1"/>
  <c r="AA66" i="1"/>
  <c r="BQ66" i="1" s="1"/>
  <c r="Y66" i="1"/>
  <c r="BP66" i="1" s="1"/>
  <c r="W66" i="1"/>
  <c r="BO66" i="1" s="1"/>
  <c r="U66" i="1"/>
  <c r="S66" i="1"/>
  <c r="BM66" i="1" s="1"/>
  <c r="Q66" i="1"/>
  <c r="BL66" i="1" s="1"/>
  <c r="O66" i="1"/>
  <c r="BK66" i="1" s="1"/>
  <c r="M66" i="1"/>
  <c r="BJ66" i="1" s="1"/>
  <c r="K66" i="1"/>
  <c r="BI66" i="1" s="1"/>
  <c r="I66" i="1"/>
  <c r="BH66" i="1" s="1"/>
  <c r="G66" i="1"/>
  <c r="BG66" i="1" s="1"/>
  <c r="BE65" i="1"/>
  <c r="CF65" i="1" s="1"/>
  <c r="BC65" i="1"/>
  <c r="CE65" i="1" s="1"/>
  <c r="BA65" i="1"/>
  <c r="CD65" i="1" s="1"/>
  <c r="AY65" i="1"/>
  <c r="CC65" i="1" s="1"/>
  <c r="AW65" i="1"/>
  <c r="CB65" i="1" s="1"/>
  <c r="AU65" i="1"/>
  <c r="CA65" i="1" s="1"/>
  <c r="AS65" i="1"/>
  <c r="BZ65" i="1" s="1"/>
  <c r="AQ65" i="1"/>
  <c r="BY65" i="1" s="1"/>
  <c r="AO65" i="1"/>
  <c r="BX65" i="1" s="1"/>
  <c r="AM65" i="1"/>
  <c r="BW65" i="1" s="1"/>
  <c r="AK65" i="1"/>
  <c r="BV65" i="1" s="1"/>
  <c r="AI65" i="1"/>
  <c r="BU65" i="1" s="1"/>
  <c r="AG65" i="1"/>
  <c r="BT65" i="1" s="1"/>
  <c r="AE65" i="1"/>
  <c r="BS65" i="1" s="1"/>
  <c r="AC65" i="1"/>
  <c r="BR65" i="1" s="1"/>
  <c r="AA65" i="1"/>
  <c r="BQ65" i="1" s="1"/>
  <c r="Y65" i="1"/>
  <c r="BP65" i="1" s="1"/>
  <c r="W65" i="1"/>
  <c r="BO65" i="1" s="1"/>
  <c r="U65" i="1"/>
  <c r="BN65" i="1" s="1"/>
  <c r="S65" i="1"/>
  <c r="BM65" i="1" s="1"/>
  <c r="Q65" i="1"/>
  <c r="BL65" i="1" s="1"/>
  <c r="O65" i="1"/>
  <c r="BK65" i="1" s="1"/>
  <c r="M65" i="1"/>
  <c r="BJ65" i="1" s="1"/>
  <c r="K65" i="1"/>
  <c r="BI65" i="1" s="1"/>
  <c r="I65" i="1"/>
  <c r="BH65" i="1" s="1"/>
  <c r="G65" i="1"/>
  <c r="BG65" i="1" s="1"/>
  <c r="BR64" i="1"/>
  <c r="BE64" i="1"/>
  <c r="CF64" i="1" s="1"/>
  <c r="BC64" i="1"/>
  <c r="CE64" i="1" s="1"/>
  <c r="BA64" i="1"/>
  <c r="CD64" i="1" s="1"/>
  <c r="AY64" i="1"/>
  <c r="CC64" i="1" s="1"/>
  <c r="AW64" i="1"/>
  <c r="CB64" i="1" s="1"/>
  <c r="AU64" i="1"/>
  <c r="CA64" i="1" s="1"/>
  <c r="AS64" i="1"/>
  <c r="BZ64" i="1" s="1"/>
  <c r="AQ64" i="1"/>
  <c r="BY64" i="1" s="1"/>
  <c r="AO64" i="1"/>
  <c r="BX64" i="1" s="1"/>
  <c r="AM64" i="1"/>
  <c r="BW64" i="1" s="1"/>
  <c r="AK64" i="1"/>
  <c r="BV64" i="1" s="1"/>
  <c r="AI64" i="1"/>
  <c r="BU64" i="1" s="1"/>
  <c r="AG64" i="1"/>
  <c r="BT64" i="1" s="1"/>
  <c r="AE64" i="1"/>
  <c r="BS64" i="1" s="1"/>
  <c r="AC64" i="1"/>
  <c r="AA64" i="1"/>
  <c r="BQ64" i="1" s="1"/>
  <c r="Y64" i="1"/>
  <c r="BP64" i="1" s="1"/>
  <c r="W64" i="1"/>
  <c r="BO64" i="1" s="1"/>
  <c r="U64" i="1"/>
  <c r="BN64" i="1" s="1"/>
  <c r="S64" i="1"/>
  <c r="BM64" i="1" s="1"/>
  <c r="Q64" i="1"/>
  <c r="BL64" i="1" s="1"/>
  <c r="O64" i="1"/>
  <c r="BK64" i="1" s="1"/>
  <c r="M64" i="1"/>
  <c r="BJ64" i="1" s="1"/>
  <c r="K64" i="1"/>
  <c r="BI64" i="1" s="1"/>
  <c r="I64" i="1"/>
  <c r="BH64" i="1" s="1"/>
  <c r="G64" i="1"/>
  <c r="BG64" i="1" s="1"/>
  <c r="CA62" i="1"/>
  <c r="BO62" i="1"/>
  <c r="BE62" i="1"/>
  <c r="CF62" i="1" s="1"/>
  <c r="BC62" i="1"/>
  <c r="CE62" i="1" s="1"/>
  <c r="BA62" i="1"/>
  <c r="CD62" i="1" s="1"/>
  <c r="AY62" i="1"/>
  <c r="CC62" i="1" s="1"/>
  <c r="AW62" i="1"/>
  <c r="CB62" i="1" s="1"/>
  <c r="AU62" i="1"/>
  <c r="AS62" i="1"/>
  <c r="BZ62" i="1" s="1"/>
  <c r="AQ62" i="1"/>
  <c r="BY62" i="1" s="1"/>
  <c r="AO62" i="1"/>
  <c r="BX62" i="1" s="1"/>
  <c r="AM62" i="1"/>
  <c r="BW62" i="1" s="1"/>
  <c r="AK62" i="1"/>
  <c r="BV62" i="1" s="1"/>
  <c r="AI62" i="1"/>
  <c r="BU62" i="1" s="1"/>
  <c r="AG62" i="1"/>
  <c r="BT62" i="1" s="1"/>
  <c r="AE62" i="1"/>
  <c r="BS62" i="1" s="1"/>
  <c r="AC62" i="1"/>
  <c r="BR62" i="1" s="1"/>
  <c r="AA62" i="1"/>
  <c r="BQ62" i="1" s="1"/>
  <c r="Y62" i="1"/>
  <c r="BP62" i="1" s="1"/>
  <c r="W62" i="1"/>
  <c r="U62" i="1"/>
  <c r="BN62" i="1" s="1"/>
  <c r="S62" i="1"/>
  <c r="BM62" i="1" s="1"/>
  <c r="Q62" i="1"/>
  <c r="BL62" i="1" s="1"/>
  <c r="O62" i="1"/>
  <c r="BK62" i="1" s="1"/>
  <c r="M62" i="1"/>
  <c r="BJ62" i="1" s="1"/>
  <c r="K62" i="1"/>
  <c r="BI62" i="1" s="1"/>
  <c r="I62" i="1"/>
  <c r="BH62" i="1" s="1"/>
  <c r="G62" i="1"/>
  <c r="BG62" i="1" s="1"/>
  <c r="BW58" i="1"/>
  <c r="BR58" i="1"/>
  <c r="BE58" i="1"/>
  <c r="CF58" i="1" s="1"/>
  <c r="BC58" i="1"/>
  <c r="CE58" i="1" s="1"/>
  <c r="BA58" i="1"/>
  <c r="CD58" i="1" s="1"/>
  <c r="AY58" i="1"/>
  <c r="CC58" i="1" s="1"/>
  <c r="AW58" i="1"/>
  <c r="CB58" i="1" s="1"/>
  <c r="AU58" i="1"/>
  <c r="CA58" i="1" s="1"/>
  <c r="AS58" i="1"/>
  <c r="BZ58" i="1" s="1"/>
  <c r="AQ58" i="1"/>
  <c r="BY58" i="1" s="1"/>
  <c r="AO58" i="1"/>
  <c r="BX58" i="1" s="1"/>
  <c r="AM58" i="1"/>
  <c r="AK58" i="1"/>
  <c r="BV58" i="1" s="1"/>
  <c r="AI58" i="1"/>
  <c r="BU58" i="1" s="1"/>
  <c r="AG58" i="1"/>
  <c r="BT58" i="1" s="1"/>
  <c r="AE58" i="1"/>
  <c r="BS58" i="1" s="1"/>
  <c r="AC58" i="1"/>
  <c r="AA58" i="1"/>
  <c r="BQ58" i="1" s="1"/>
  <c r="Y58" i="1"/>
  <c r="BP58" i="1" s="1"/>
  <c r="W58" i="1"/>
  <c r="BO58" i="1" s="1"/>
  <c r="U58" i="1"/>
  <c r="BN58" i="1" s="1"/>
  <c r="S58" i="1"/>
  <c r="BM58" i="1" s="1"/>
  <c r="Q58" i="1"/>
  <c r="BL58" i="1" s="1"/>
  <c r="O58" i="1"/>
  <c r="BK58" i="1" s="1"/>
  <c r="M58" i="1"/>
  <c r="BJ58" i="1" s="1"/>
  <c r="K58" i="1"/>
  <c r="BI58" i="1" s="1"/>
  <c r="I58" i="1"/>
  <c r="BH58" i="1" s="1"/>
  <c r="G58" i="1"/>
  <c r="BG58" i="1" s="1"/>
  <c r="BQ34" i="1"/>
  <c r="BE34" i="1"/>
  <c r="CF34" i="1" s="1"/>
  <c r="BC34" i="1"/>
  <c r="CE34" i="1" s="1"/>
  <c r="BA34" i="1"/>
  <c r="CD34" i="1" s="1"/>
  <c r="AY34" i="1"/>
  <c r="CC34" i="1" s="1"/>
  <c r="AW34" i="1"/>
  <c r="CB34" i="1" s="1"/>
  <c r="AU34" i="1"/>
  <c r="CA34" i="1" s="1"/>
  <c r="AS34" i="1"/>
  <c r="BZ34" i="1" s="1"/>
  <c r="AQ34" i="1"/>
  <c r="BY34" i="1" s="1"/>
  <c r="AO34" i="1"/>
  <c r="BX34" i="1" s="1"/>
  <c r="AM34" i="1"/>
  <c r="BW34" i="1" s="1"/>
  <c r="AK34" i="1"/>
  <c r="BV34" i="1" s="1"/>
  <c r="AI34" i="1"/>
  <c r="BU34" i="1" s="1"/>
  <c r="AG34" i="1"/>
  <c r="BT34" i="1" s="1"/>
  <c r="AE34" i="1"/>
  <c r="BS34" i="1" s="1"/>
  <c r="AC34" i="1"/>
  <c r="BR34" i="1" s="1"/>
  <c r="AA34" i="1"/>
  <c r="Y34" i="1"/>
  <c r="BP34" i="1" s="1"/>
  <c r="W34" i="1"/>
  <c r="BO34" i="1" s="1"/>
  <c r="U34" i="1"/>
  <c r="BN34" i="1" s="1"/>
  <c r="S34" i="1"/>
  <c r="BM34" i="1" s="1"/>
  <c r="Q34" i="1"/>
  <c r="BL34" i="1" s="1"/>
  <c r="O34" i="1"/>
  <c r="BK34" i="1" s="1"/>
  <c r="M34" i="1"/>
  <c r="BJ34" i="1" s="1"/>
  <c r="K34" i="1"/>
  <c r="BI34" i="1" s="1"/>
  <c r="I34" i="1"/>
  <c r="BH34" i="1" s="1"/>
  <c r="G34" i="1"/>
  <c r="BG34" i="1" s="1"/>
  <c r="BJ57" i="1"/>
  <c r="BE57" i="1"/>
  <c r="CF57" i="1" s="1"/>
  <c r="BC57" i="1"/>
  <c r="CE57" i="1" s="1"/>
  <c r="BA57" i="1"/>
  <c r="CD57" i="1" s="1"/>
  <c r="AY57" i="1"/>
  <c r="CC57" i="1" s="1"/>
  <c r="AW57" i="1"/>
  <c r="CB57" i="1" s="1"/>
  <c r="AU57" i="1"/>
  <c r="CA57" i="1" s="1"/>
  <c r="AS57" i="1"/>
  <c r="BZ57" i="1" s="1"/>
  <c r="AQ57" i="1"/>
  <c r="BY57" i="1" s="1"/>
  <c r="AO57" i="1"/>
  <c r="BX57" i="1" s="1"/>
  <c r="AM57" i="1"/>
  <c r="BW57" i="1" s="1"/>
  <c r="AK57" i="1"/>
  <c r="BV57" i="1" s="1"/>
  <c r="AI57" i="1"/>
  <c r="BU57" i="1" s="1"/>
  <c r="AG57" i="1"/>
  <c r="BT57" i="1" s="1"/>
  <c r="AE57" i="1"/>
  <c r="BS57" i="1" s="1"/>
  <c r="AC57" i="1"/>
  <c r="BR57" i="1" s="1"/>
  <c r="AA57" i="1"/>
  <c r="BQ57" i="1" s="1"/>
  <c r="Y57" i="1"/>
  <c r="BP57" i="1" s="1"/>
  <c r="W57" i="1"/>
  <c r="BO57" i="1" s="1"/>
  <c r="U57" i="1"/>
  <c r="BN57" i="1" s="1"/>
  <c r="S57" i="1"/>
  <c r="BM57" i="1" s="1"/>
  <c r="Q57" i="1"/>
  <c r="BL57" i="1" s="1"/>
  <c r="O57" i="1"/>
  <c r="BK57" i="1" s="1"/>
  <c r="M57" i="1"/>
  <c r="K57" i="1"/>
  <c r="BI57" i="1" s="1"/>
  <c r="I57" i="1"/>
  <c r="BH57" i="1" s="1"/>
  <c r="G57" i="1"/>
  <c r="BG57" i="1" s="1"/>
  <c r="BE55" i="1"/>
  <c r="CF55" i="1" s="1"/>
  <c r="BC55" i="1"/>
  <c r="CE55" i="1" s="1"/>
  <c r="BA55" i="1"/>
  <c r="CD55" i="1" s="1"/>
  <c r="AY55" i="1"/>
  <c r="CC55" i="1" s="1"/>
  <c r="AW55" i="1"/>
  <c r="CB55" i="1" s="1"/>
  <c r="AU55" i="1"/>
  <c r="CA55" i="1" s="1"/>
  <c r="AS55" i="1"/>
  <c r="BZ55" i="1" s="1"/>
  <c r="AQ55" i="1"/>
  <c r="BY55" i="1" s="1"/>
  <c r="AO55" i="1"/>
  <c r="BX55" i="1" s="1"/>
  <c r="AM55" i="1"/>
  <c r="BW55" i="1" s="1"/>
  <c r="AK55" i="1"/>
  <c r="BV55" i="1" s="1"/>
  <c r="AI55" i="1"/>
  <c r="BU55" i="1" s="1"/>
  <c r="AG55" i="1"/>
  <c r="BT55" i="1" s="1"/>
  <c r="AE55" i="1"/>
  <c r="BS55" i="1" s="1"/>
  <c r="AC55" i="1"/>
  <c r="BR55" i="1" s="1"/>
  <c r="AA55" i="1"/>
  <c r="BQ55" i="1" s="1"/>
  <c r="Y55" i="1"/>
  <c r="BP55" i="1" s="1"/>
  <c r="W55" i="1"/>
  <c r="BO55" i="1" s="1"/>
  <c r="U55" i="1"/>
  <c r="BN55" i="1" s="1"/>
  <c r="S55" i="1"/>
  <c r="BM55" i="1" s="1"/>
  <c r="Q55" i="1"/>
  <c r="BL55" i="1" s="1"/>
  <c r="O55" i="1"/>
  <c r="BK55" i="1" s="1"/>
  <c r="M55" i="1"/>
  <c r="BJ55" i="1" s="1"/>
  <c r="K55" i="1"/>
  <c r="BI55" i="1" s="1"/>
  <c r="I55" i="1"/>
  <c r="BH55" i="1" s="1"/>
  <c r="G55" i="1"/>
  <c r="BG55" i="1" s="1"/>
  <c r="BG53" i="1"/>
  <c r="BE53" i="1"/>
  <c r="CF53" i="1" s="1"/>
  <c r="BC53" i="1"/>
  <c r="CE53" i="1" s="1"/>
  <c r="BA53" i="1"/>
  <c r="CD53" i="1" s="1"/>
  <c r="AY53" i="1"/>
  <c r="CC53" i="1" s="1"/>
  <c r="AW53" i="1"/>
  <c r="CB53" i="1" s="1"/>
  <c r="AU53" i="1"/>
  <c r="CA53" i="1" s="1"/>
  <c r="AS53" i="1"/>
  <c r="BZ53" i="1" s="1"/>
  <c r="AQ53" i="1"/>
  <c r="BY53" i="1" s="1"/>
  <c r="AO53" i="1"/>
  <c r="BX53" i="1" s="1"/>
  <c r="AM53" i="1"/>
  <c r="BW53" i="1" s="1"/>
  <c r="AK53" i="1"/>
  <c r="BV53" i="1" s="1"/>
  <c r="AI53" i="1"/>
  <c r="BU53" i="1" s="1"/>
  <c r="AG53" i="1"/>
  <c r="BT53" i="1" s="1"/>
  <c r="AE53" i="1"/>
  <c r="BS53" i="1" s="1"/>
  <c r="AC53" i="1"/>
  <c r="BR53" i="1" s="1"/>
  <c r="AA53" i="1"/>
  <c r="BQ53" i="1" s="1"/>
  <c r="Y53" i="1"/>
  <c r="BP53" i="1" s="1"/>
  <c r="W53" i="1"/>
  <c r="BO53" i="1" s="1"/>
  <c r="U53" i="1"/>
  <c r="BN53" i="1" s="1"/>
  <c r="S53" i="1"/>
  <c r="BM53" i="1" s="1"/>
  <c r="Q53" i="1"/>
  <c r="BL53" i="1" s="1"/>
  <c r="O53" i="1"/>
  <c r="BK53" i="1" s="1"/>
  <c r="M53" i="1"/>
  <c r="BJ53" i="1" s="1"/>
  <c r="K53" i="1"/>
  <c r="BI53" i="1" s="1"/>
  <c r="I53" i="1"/>
  <c r="BH53" i="1" s="1"/>
  <c r="G53" i="1"/>
  <c r="BE52" i="1"/>
  <c r="CF52" i="1" s="1"/>
  <c r="BC52" i="1"/>
  <c r="CE52" i="1" s="1"/>
  <c r="BA52" i="1"/>
  <c r="CD52" i="1" s="1"/>
  <c r="AY52" i="1"/>
  <c r="CC52" i="1" s="1"/>
  <c r="AW52" i="1"/>
  <c r="CB52" i="1" s="1"/>
  <c r="AU52" i="1"/>
  <c r="CA52" i="1" s="1"/>
  <c r="AS52" i="1"/>
  <c r="BZ52" i="1" s="1"/>
  <c r="AQ52" i="1"/>
  <c r="BY52" i="1" s="1"/>
  <c r="AO52" i="1"/>
  <c r="BX52" i="1" s="1"/>
  <c r="AM52" i="1"/>
  <c r="BW52" i="1" s="1"/>
  <c r="AK52" i="1"/>
  <c r="BV52" i="1" s="1"/>
  <c r="AI52" i="1"/>
  <c r="BU52" i="1" s="1"/>
  <c r="AG52" i="1"/>
  <c r="BT52" i="1" s="1"/>
  <c r="AE52" i="1"/>
  <c r="BS52" i="1" s="1"/>
  <c r="AC52" i="1"/>
  <c r="BR52" i="1" s="1"/>
  <c r="AA52" i="1"/>
  <c r="BQ52" i="1" s="1"/>
  <c r="Y52" i="1"/>
  <c r="BP52" i="1" s="1"/>
  <c r="W52" i="1"/>
  <c r="BO52" i="1" s="1"/>
  <c r="U52" i="1"/>
  <c r="BN52" i="1" s="1"/>
  <c r="S52" i="1"/>
  <c r="BM52" i="1" s="1"/>
  <c r="Q52" i="1"/>
  <c r="BL52" i="1" s="1"/>
  <c r="O52" i="1"/>
  <c r="BK52" i="1" s="1"/>
  <c r="M52" i="1"/>
  <c r="BJ52" i="1" s="1"/>
  <c r="K52" i="1"/>
  <c r="BI52" i="1" s="1"/>
  <c r="I52" i="1"/>
  <c r="BH52" i="1" s="1"/>
  <c r="G52" i="1"/>
  <c r="BG52" i="1" s="1"/>
  <c r="BH51" i="1"/>
  <c r="BE51" i="1"/>
  <c r="CF51" i="1" s="1"/>
  <c r="BC51" i="1"/>
  <c r="CE51" i="1" s="1"/>
  <c r="BA51" i="1"/>
  <c r="CD51" i="1" s="1"/>
  <c r="AY51" i="1"/>
  <c r="CC51" i="1" s="1"/>
  <c r="AW51" i="1"/>
  <c r="CB51" i="1" s="1"/>
  <c r="AU51" i="1"/>
  <c r="CA51" i="1" s="1"/>
  <c r="AS51" i="1"/>
  <c r="BZ51" i="1" s="1"/>
  <c r="AQ51" i="1"/>
  <c r="BY51" i="1" s="1"/>
  <c r="AO51" i="1"/>
  <c r="BX51" i="1" s="1"/>
  <c r="AM51" i="1"/>
  <c r="BW51" i="1" s="1"/>
  <c r="AK51" i="1"/>
  <c r="BV51" i="1" s="1"/>
  <c r="AI51" i="1"/>
  <c r="BU51" i="1" s="1"/>
  <c r="AG51" i="1"/>
  <c r="BT51" i="1" s="1"/>
  <c r="AE51" i="1"/>
  <c r="BS51" i="1" s="1"/>
  <c r="AC51" i="1"/>
  <c r="BR51" i="1" s="1"/>
  <c r="AA51" i="1"/>
  <c r="BQ51" i="1" s="1"/>
  <c r="Y51" i="1"/>
  <c r="BP51" i="1" s="1"/>
  <c r="W51" i="1"/>
  <c r="BO51" i="1" s="1"/>
  <c r="U51" i="1"/>
  <c r="BN51" i="1" s="1"/>
  <c r="S51" i="1"/>
  <c r="BM51" i="1" s="1"/>
  <c r="Q51" i="1"/>
  <c r="BL51" i="1" s="1"/>
  <c r="O51" i="1"/>
  <c r="BK51" i="1" s="1"/>
  <c r="M51" i="1"/>
  <c r="BJ51" i="1" s="1"/>
  <c r="K51" i="1"/>
  <c r="BI51" i="1" s="1"/>
  <c r="I51" i="1"/>
  <c r="G51" i="1"/>
  <c r="BG51" i="1" s="1"/>
  <c r="BE32" i="1"/>
  <c r="CF32" i="1" s="1"/>
  <c r="BC32" i="1"/>
  <c r="CE32" i="1" s="1"/>
  <c r="BA32" i="1"/>
  <c r="CD32" i="1" s="1"/>
  <c r="AY32" i="1"/>
  <c r="CC32" i="1" s="1"/>
  <c r="AW32" i="1"/>
  <c r="CB32" i="1" s="1"/>
  <c r="AU32" i="1"/>
  <c r="CA32" i="1" s="1"/>
  <c r="AS32" i="1"/>
  <c r="BZ32" i="1" s="1"/>
  <c r="AQ32" i="1"/>
  <c r="BY32" i="1" s="1"/>
  <c r="AO32" i="1"/>
  <c r="BX32" i="1" s="1"/>
  <c r="AM32" i="1"/>
  <c r="BW32" i="1" s="1"/>
  <c r="AK32" i="1"/>
  <c r="BV32" i="1" s="1"/>
  <c r="AI32" i="1"/>
  <c r="BU32" i="1" s="1"/>
  <c r="AG32" i="1"/>
  <c r="BT32" i="1" s="1"/>
  <c r="AE32" i="1"/>
  <c r="BS32" i="1" s="1"/>
  <c r="AC32" i="1"/>
  <c r="BR32" i="1" s="1"/>
  <c r="AA32" i="1"/>
  <c r="BQ32" i="1" s="1"/>
  <c r="Y32" i="1"/>
  <c r="BP32" i="1" s="1"/>
  <c r="W32" i="1"/>
  <c r="BO32" i="1" s="1"/>
  <c r="U32" i="1"/>
  <c r="BN32" i="1" s="1"/>
  <c r="S32" i="1"/>
  <c r="BM32" i="1" s="1"/>
  <c r="Q32" i="1"/>
  <c r="BL32" i="1" s="1"/>
  <c r="O32" i="1"/>
  <c r="BK32" i="1" s="1"/>
  <c r="M32" i="1"/>
  <c r="BJ32" i="1" s="1"/>
  <c r="K32" i="1"/>
  <c r="BI32" i="1" s="1"/>
  <c r="I32" i="1"/>
  <c r="BH32" i="1" s="1"/>
  <c r="G32" i="1"/>
  <c r="BG32" i="1" s="1"/>
  <c r="BE50" i="1"/>
  <c r="CF50" i="1" s="1"/>
  <c r="BC50" i="1"/>
  <c r="CE50" i="1" s="1"/>
  <c r="BA50" i="1"/>
  <c r="CD50" i="1" s="1"/>
  <c r="AY50" i="1"/>
  <c r="CC50" i="1" s="1"/>
  <c r="AW50" i="1"/>
  <c r="CB50" i="1" s="1"/>
  <c r="AU50" i="1"/>
  <c r="CA50" i="1" s="1"/>
  <c r="AS50" i="1"/>
  <c r="BZ50" i="1" s="1"/>
  <c r="AQ50" i="1"/>
  <c r="BY50" i="1" s="1"/>
  <c r="AO50" i="1"/>
  <c r="BX50" i="1" s="1"/>
  <c r="AM50" i="1"/>
  <c r="BW50" i="1" s="1"/>
  <c r="AK50" i="1"/>
  <c r="BV50" i="1" s="1"/>
  <c r="AI50" i="1"/>
  <c r="BU50" i="1" s="1"/>
  <c r="AG50" i="1"/>
  <c r="BT50" i="1" s="1"/>
  <c r="AE50" i="1"/>
  <c r="BS50" i="1" s="1"/>
  <c r="AC50" i="1"/>
  <c r="BR50" i="1" s="1"/>
  <c r="AA50" i="1"/>
  <c r="BQ50" i="1" s="1"/>
  <c r="Y50" i="1"/>
  <c r="BP50" i="1" s="1"/>
  <c r="W50" i="1"/>
  <c r="BO50" i="1" s="1"/>
  <c r="U50" i="1"/>
  <c r="BN50" i="1" s="1"/>
  <c r="S50" i="1"/>
  <c r="BM50" i="1" s="1"/>
  <c r="Q50" i="1"/>
  <c r="BL50" i="1" s="1"/>
  <c r="O50" i="1"/>
  <c r="BK50" i="1" s="1"/>
  <c r="M50" i="1"/>
  <c r="BJ50" i="1" s="1"/>
  <c r="K50" i="1"/>
  <c r="BI50" i="1" s="1"/>
  <c r="I50" i="1"/>
  <c r="BH50" i="1" s="1"/>
  <c r="G50" i="1"/>
  <c r="BG50" i="1" s="1"/>
  <c r="BL49" i="1"/>
  <c r="BH49" i="1"/>
  <c r="BE49" i="1"/>
  <c r="CF49" i="1" s="1"/>
  <c r="BC49" i="1"/>
  <c r="CE49" i="1" s="1"/>
  <c r="BA49" i="1"/>
  <c r="CD49" i="1" s="1"/>
  <c r="AY49" i="1"/>
  <c r="CC49" i="1" s="1"/>
  <c r="AW49" i="1"/>
  <c r="CB49" i="1" s="1"/>
  <c r="AU49" i="1"/>
  <c r="CA49" i="1" s="1"/>
  <c r="AS49" i="1"/>
  <c r="BZ49" i="1" s="1"/>
  <c r="AQ49" i="1"/>
  <c r="BY49" i="1" s="1"/>
  <c r="AO49" i="1"/>
  <c r="BX49" i="1" s="1"/>
  <c r="AM49" i="1"/>
  <c r="BW49" i="1" s="1"/>
  <c r="AK49" i="1"/>
  <c r="BV49" i="1" s="1"/>
  <c r="AI49" i="1"/>
  <c r="BU49" i="1" s="1"/>
  <c r="AG49" i="1"/>
  <c r="BT49" i="1" s="1"/>
  <c r="AE49" i="1"/>
  <c r="BS49" i="1" s="1"/>
  <c r="AC49" i="1"/>
  <c r="BR49" i="1" s="1"/>
  <c r="AA49" i="1"/>
  <c r="BQ49" i="1" s="1"/>
  <c r="Y49" i="1"/>
  <c r="BP49" i="1" s="1"/>
  <c r="W49" i="1"/>
  <c r="BO49" i="1" s="1"/>
  <c r="U49" i="1"/>
  <c r="BN49" i="1" s="1"/>
  <c r="S49" i="1"/>
  <c r="BM49" i="1" s="1"/>
  <c r="Q49" i="1"/>
  <c r="O49" i="1"/>
  <c r="BK49" i="1" s="1"/>
  <c r="M49" i="1"/>
  <c r="BJ49" i="1" s="1"/>
  <c r="K49" i="1"/>
  <c r="BI49" i="1" s="1"/>
  <c r="I49" i="1"/>
  <c r="G49" i="1"/>
  <c r="BG49" i="1" s="1"/>
  <c r="BZ48" i="1"/>
  <c r="BR48" i="1"/>
  <c r="BE48" i="1"/>
  <c r="CF48" i="1" s="1"/>
  <c r="BC48" i="1"/>
  <c r="CE48" i="1" s="1"/>
  <c r="BA48" i="1"/>
  <c r="CD48" i="1" s="1"/>
  <c r="AY48" i="1"/>
  <c r="CC48" i="1" s="1"/>
  <c r="AW48" i="1"/>
  <c r="CB48" i="1" s="1"/>
  <c r="AU48" i="1"/>
  <c r="CA48" i="1" s="1"/>
  <c r="AS48" i="1"/>
  <c r="AQ48" i="1"/>
  <c r="BY48" i="1" s="1"/>
  <c r="AO48" i="1"/>
  <c r="BX48" i="1" s="1"/>
  <c r="AM48" i="1"/>
  <c r="BW48" i="1" s="1"/>
  <c r="AK48" i="1"/>
  <c r="BV48" i="1" s="1"/>
  <c r="AI48" i="1"/>
  <c r="BU48" i="1" s="1"/>
  <c r="AG48" i="1"/>
  <c r="BT48" i="1" s="1"/>
  <c r="AE48" i="1"/>
  <c r="BS48" i="1" s="1"/>
  <c r="AC48" i="1"/>
  <c r="AA48" i="1"/>
  <c r="BQ48" i="1" s="1"/>
  <c r="Y48" i="1"/>
  <c r="BP48" i="1" s="1"/>
  <c r="W48" i="1"/>
  <c r="BO48" i="1" s="1"/>
  <c r="U48" i="1"/>
  <c r="BN48" i="1" s="1"/>
  <c r="S48" i="1"/>
  <c r="BM48" i="1" s="1"/>
  <c r="Q48" i="1"/>
  <c r="BL48" i="1" s="1"/>
  <c r="O48" i="1"/>
  <c r="BK48" i="1" s="1"/>
  <c r="M48" i="1"/>
  <c r="BJ48" i="1" s="1"/>
  <c r="K48" i="1"/>
  <c r="BI48" i="1" s="1"/>
  <c r="I48" i="1"/>
  <c r="BH48" i="1" s="1"/>
  <c r="G48" i="1"/>
  <c r="BG48" i="1" s="1"/>
  <c r="BV47" i="1"/>
  <c r="BE47" i="1"/>
  <c r="CF47" i="1" s="1"/>
  <c r="BC47" i="1"/>
  <c r="CE47" i="1" s="1"/>
  <c r="BA47" i="1"/>
  <c r="CD47" i="1" s="1"/>
  <c r="AY47" i="1"/>
  <c r="CC47" i="1" s="1"/>
  <c r="AW47" i="1"/>
  <c r="CB47" i="1" s="1"/>
  <c r="AU47" i="1"/>
  <c r="CA47" i="1" s="1"/>
  <c r="AS47" i="1"/>
  <c r="BZ47" i="1" s="1"/>
  <c r="AQ47" i="1"/>
  <c r="BY47" i="1" s="1"/>
  <c r="AO47" i="1"/>
  <c r="BX47" i="1" s="1"/>
  <c r="AM47" i="1"/>
  <c r="BW47" i="1" s="1"/>
  <c r="AK47" i="1"/>
  <c r="AI47" i="1"/>
  <c r="BU47" i="1" s="1"/>
  <c r="AG47" i="1"/>
  <c r="BT47" i="1" s="1"/>
  <c r="AE47" i="1"/>
  <c r="BS47" i="1" s="1"/>
  <c r="AC47" i="1"/>
  <c r="BR47" i="1" s="1"/>
  <c r="AA47" i="1"/>
  <c r="BQ47" i="1" s="1"/>
  <c r="Y47" i="1"/>
  <c r="BP47" i="1" s="1"/>
  <c r="W47" i="1"/>
  <c r="BO47" i="1" s="1"/>
  <c r="U47" i="1"/>
  <c r="BN47" i="1" s="1"/>
  <c r="S47" i="1"/>
  <c r="BM47" i="1" s="1"/>
  <c r="Q47" i="1"/>
  <c r="BL47" i="1" s="1"/>
  <c r="O47" i="1"/>
  <c r="BK47" i="1" s="1"/>
  <c r="M47" i="1"/>
  <c r="BJ47" i="1" s="1"/>
  <c r="K47" i="1"/>
  <c r="BI47" i="1" s="1"/>
  <c r="I47" i="1"/>
  <c r="BH47" i="1" s="1"/>
  <c r="G47" i="1"/>
  <c r="BG47" i="1" s="1"/>
  <c r="CF45" i="1"/>
  <c r="BT45" i="1"/>
  <c r="BE45" i="1"/>
  <c r="BC45" i="1"/>
  <c r="CE45" i="1" s="1"/>
  <c r="BA45" i="1"/>
  <c r="CD45" i="1" s="1"/>
  <c r="AY45" i="1"/>
  <c r="CC45" i="1" s="1"/>
  <c r="AW45" i="1"/>
  <c r="CB45" i="1" s="1"/>
  <c r="AU45" i="1"/>
  <c r="CA45" i="1" s="1"/>
  <c r="AS45" i="1"/>
  <c r="BZ45" i="1" s="1"/>
  <c r="AQ45" i="1"/>
  <c r="BY45" i="1" s="1"/>
  <c r="AO45" i="1"/>
  <c r="BX45" i="1" s="1"/>
  <c r="AM45" i="1"/>
  <c r="BW45" i="1" s="1"/>
  <c r="AK45" i="1"/>
  <c r="BV45" i="1" s="1"/>
  <c r="AI45" i="1"/>
  <c r="BU45" i="1" s="1"/>
  <c r="AG45" i="1"/>
  <c r="AE45" i="1"/>
  <c r="BS45" i="1" s="1"/>
  <c r="AC45" i="1"/>
  <c r="BR45" i="1" s="1"/>
  <c r="AA45" i="1"/>
  <c r="BQ45" i="1" s="1"/>
  <c r="Y45" i="1"/>
  <c r="BP45" i="1" s="1"/>
  <c r="W45" i="1"/>
  <c r="BO45" i="1" s="1"/>
  <c r="U45" i="1"/>
  <c r="BN45" i="1" s="1"/>
  <c r="S45" i="1"/>
  <c r="BM45" i="1" s="1"/>
  <c r="Q45" i="1"/>
  <c r="BL45" i="1" s="1"/>
  <c r="O45" i="1"/>
  <c r="BK45" i="1" s="1"/>
  <c r="M45" i="1"/>
  <c r="BJ45" i="1" s="1"/>
  <c r="K45" i="1"/>
  <c r="BI45" i="1" s="1"/>
  <c r="I45" i="1"/>
  <c r="BH45" i="1" s="1"/>
  <c r="G45" i="1"/>
  <c r="BG45" i="1" s="1"/>
  <c r="CF44" i="1"/>
  <c r="BS44" i="1"/>
  <c r="BE44" i="1"/>
  <c r="BC44" i="1"/>
  <c r="CE44" i="1" s="1"/>
  <c r="BA44" i="1"/>
  <c r="CD44" i="1" s="1"/>
  <c r="AY44" i="1"/>
  <c r="CC44" i="1" s="1"/>
  <c r="AW44" i="1"/>
  <c r="CB44" i="1" s="1"/>
  <c r="AU44" i="1"/>
  <c r="CA44" i="1" s="1"/>
  <c r="AS44" i="1"/>
  <c r="BZ44" i="1" s="1"/>
  <c r="AQ44" i="1"/>
  <c r="BY44" i="1" s="1"/>
  <c r="AO44" i="1"/>
  <c r="BX44" i="1" s="1"/>
  <c r="AM44" i="1"/>
  <c r="BW44" i="1" s="1"/>
  <c r="AK44" i="1"/>
  <c r="BV44" i="1" s="1"/>
  <c r="AI44" i="1"/>
  <c r="BU44" i="1" s="1"/>
  <c r="AG44" i="1"/>
  <c r="BT44" i="1" s="1"/>
  <c r="AE44" i="1"/>
  <c r="AC44" i="1"/>
  <c r="BR44" i="1" s="1"/>
  <c r="AA44" i="1"/>
  <c r="BQ44" i="1" s="1"/>
  <c r="Y44" i="1"/>
  <c r="BP44" i="1" s="1"/>
  <c r="W44" i="1"/>
  <c r="BO44" i="1" s="1"/>
  <c r="U44" i="1"/>
  <c r="BN44" i="1" s="1"/>
  <c r="S44" i="1"/>
  <c r="BM44" i="1" s="1"/>
  <c r="Q44" i="1"/>
  <c r="BL44" i="1" s="1"/>
  <c r="O44" i="1"/>
  <c r="BK44" i="1" s="1"/>
  <c r="M44" i="1"/>
  <c r="BJ44" i="1" s="1"/>
  <c r="K44" i="1"/>
  <c r="BI44" i="1" s="1"/>
  <c r="I44" i="1"/>
  <c r="BH44" i="1" s="1"/>
  <c r="G44" i="1"/>
  <c r="BG44" i="1" s="1"/>
  <c r="CB43" i="1"/>
  <c r="BT43" i="1"/>
  <c r="BE43" i="1"/>
  <c r="CF43" i="1" s="1"/>
  <c r="BC43" i="1"/>
  <c r="CE43" i="1" s="1"/>
  <c r="BA43" i="1"/>
  <c r="CD43" i="1" s="1"/>
  <c r="AY43" i="1"/>
  <c r="CC43" i="1" s="1"/>
  <c r="AW43" i="1"/>
  <c r="AU43" i="1"/>
  <c r="CA43" i="1" s="1"/>
  <c r="AS43" i="1"/>
  <c r="BZ43" i="1" s="1"/>
  <c r="AQ43" i="1"/>
  <c r="BY43" i="1" s="1"/>
  <c r="AO43" i="1"/>
  <c r="BX43" i="1" s="1"/>
  <c r="AM43" i="1"/>
  <c r="BW43" i="1" s="1"/>
  <c r="AK43" i="1"/>
  <c r="BV43" i="1" s="1"/>
  <c r="AI43" i="1"/>
  <c r="BU43" i="1" s="1"/>
  <c r="AG43" i="1"/>
  <c r="AE43" i="1"/>
  <c r="BS43" i="1" s="1"/>
  <c r="AC43" i="1"/>
  <c r="BR43" i="1" s="1"/>
  <c r="AA43" i="1"/>
  <c r="BQ43" i="1" s="1"/>
  <c r="Y43" i="1"/>
  <c r="BP43" i="1" s="1"/>
  <c r="W43" i="1"/>
  <c r="BO43" i="1" s="1"/>
  <c r="U43" i="1"/>
  <c r="BN43" i="1" s="1"/>
  <c r="S43" i="1"/>
  <c r="BM43" i="1" s="1"/>
  <c r="Q43" i="1"/>
  <c r="BL43" i="1" s="1"/>
  <c r="O43" i="1"/>
  <c r="BK43" i="1" s="1"/>
  <c r="M43" i="1"/>
  <c r="BJ43" i="1" s="1"/>
  <c r="K43" i="1"/>
  <c r="BI43" i="1" s="1"/>
  <c r="I43" i="1"/>
  <c r="BH43" i="1" s="1"/>
  <c r="G43" i="1"/>
  <c r="BG43" i="1" s="1"/>
  <c r="BX42" i="1"/>
  <c r="BS42" i="1"/>
  <c r="BL42" i="1"/>
  <c r="BE42" i="1"/>
  <c r="CF42" i="1" s="1"/>
  <c r="BC42" i="1"/>
  <c r="CE42" i="1" s="1"/>
  <c r="BA42" i="1"/>
  <c r="CD42" i="1" s="1"/>
  <c r="AY42" i="1"/>
  <c r="CC42" i="1" s="1"/>
  <c r="AW42" i="1"/>
  <c r="CB42" i="1" s="1"/>
  <c r="AU42" i="1"/>
  <c r="CA42" i="1" s="1"/>
  <c r="AS42" i="1"/>
  <c r="BZ42" i="1" s="1"/>
  <c r="AQ42" i="1"/>
  <c r="BY42" i="1" s="1"/>
  <c r="AO42" i="1"/>
  <c r="AM42" i="1"/>
  <c r="BW42" i="1" s="1"/>
  <c r="AK42" i="1"/>
  <c r="BV42" i="1" s="1"/>
  <c r="AI42" i="1"/>
  <c r="BU42" i="1" s="1"/>
  <c r="AG42" i="1"/>
  <c r="BT42" i="1" s="1"/>
  <c r="AE42" i="1"/>
  <c r="AC42" i="1"/>
  <c r="BR42" i="1" s="1"/>
  <c r="AA42" i="1"/>
  <c r="BQ42" i="1" s="1"/>
  <c r="Y42" i="1"/>
  <c r="BP42" i="1" s="1"/>
  <c r="W42" i="1"/>
  <c r="BO42" i="1" s="1"/>
  <c r="U42" i="1"/>
  <c r="BN42" i="1" s="1"/>
  <c r="S42" i="1"/>
  <c r="BM42" i="1" s="1"/>
  <c r="Q42" i="1"/>
  <c r="O42" i="1"/>
  <c r="BK42" i="1" s="1"/>
  <c r="M42" i="1"/>
  <c r="BJ42" i="1" s="1"/>
  <c r="K42" i="1"/>
  <c r="BI42" i="1" s="1"/>
  <c r="I42" i="1"/>
  <c r="BH42" i="1" s="1"/>
  <c r="G42" i="1"/>
  <c r="BG42" i="1" s="1"/>
  <c r="BU31" i="1"/>
  <c r="BE31" i="1"/>
  <c r="CF31" i="1" s="1"/>
  <c r="BC31" i="1"/>
  <c r="CE31" i="1" s="1"/>
  <c r="BA31" i="1"/>
  <c r="CD31" i="1" s="1"/>
  <c r="AY31" i="1"/>
  <c r="CC31" i="1" s="1"/>
  <c r="AW31" i="1"/>
  <c r="CB31" i="1" s="1"/>
  <c r="AU31" i="1"/>
  <c r="CA31" i="1" s="1"/>
  <c r="AS31" i="1"/>
  <c r="BZ31" i="1" s="1"/>
  <c r="AQ31" i="1"/>
  <c r="BY31" i="1" s="1"/>
  <c r="AO31" i="1"/>
  <c r="BX31" i="1" s="1"/>
  <c r="AM31" i="1"/>
  <c r="BW31" i="1" s="1"/>
  <c r="AK31" i="1"/>
  <c r="BV31" i="1" s="1"/>
  <c r="AI31" i="1"/>
  <c r="AG31" i="1"/>
  <c r="BT31" i="1" s="1"/>
  <c r="AE31" i="1"/>
  <c r="BS31" i="1" s="1"/>
  <c r="AC31" i="1"/>
  <c r="BR31" i="1" s="1"/>
  <c r="AA31" i="1"/>
  <c r="BQ31" i="1" s="1"/>
  <c r="Y31" i="1"/>
  <c r="BP31" i="1" s="1"/>
  <c r="W31" i="1"/>
  <c r="BO31" i="1" s="1"/>
  <c r="U31" i="1"/>
  <c r="BN31" i="1" s="1"/>
  <c r="S31" i="1"/>
  <c r="BM31" i="1" s="1"/>
  <c r="Q31" i="1"/>
  <c r="BL31" i="1" s="1"/>
  <c r="O31" i="1"/>
  <c r="BK31" i="1" s="1"/>
  <c r="M31" i="1"/>
  <c r="BJ31" i="1" s="1"/>
  <c r="K31" i="1"/>
  <c r="BI31" i="1" s="1"/>
  <c r="I31" i="1"/>
  <c r="BH31" i="1" s="1"/>
  <c r="G31" i="1"/>
  <c r="BG31" i="1" s="1"/>
  <c r="BP41" i="1"/>
  <c r="BE41" i="1"/>
  <c r="CF41" i="1" s="1"/>
  <c r="BC41" i="1"/>
  <c r="CE41" i="1" s="1"/>
  <c r="BA41" i="1"/>
  <c r="CD41" i="1" s="1"/>
  <c r="AY41" i="1"/>
  <c r="CC41" i="1" s="1"/>
  <c r="AW41" i="1"/>
  <c r="CB41" i="1" s="1"/>
  <c r="AU41" i="1"/>
  <c r="CA41" i="1" s="1"/>
  <c r="AS41" i="1"/>
  <c r="BZ41" i="1" s="1"/>
  <c r="AQ41" i="1"/>
  <c r="BY41" i="1" s="1"/>
  <c r="AO41" i="1"/>
  <c r="BX41" i="1" s="1"/>
  <c r="AM41" i="1"/>
  <c r="BW41" i="1" s="1"/>
  <c r="AK41" i="1"/>
  <c r="BV41" i="1" s="1"/>
  <c r="AI41" i="1"/>
  <c r="BU41" i="1" s="1"/>
  <c r="AG41" i="1"/>
  <c r="BT41" i="1" s="1"/>
  <c r="AE41" i="1"/>
  <c r="BS41" i="1" s="1"/>
  <c r="AC41" i="1"/>
  <c r="BR41" i="1" s="1"/>
  <c r="AA41" i="1"/>
  <c r="BQ41" i="1" s="1"/>
  <c r="Y41" i="1"/>
  <c r="W41" i="1"/>
  <c r="BO41" i="1" s="1"/>
  <c r="U41" i="1"/>
  <c r="BN41" i="1" s="1"/>
  <c r="S41" i="1"/>
  <c r="BM41" i="1" s="1"/>
  <c r="Q41" i="1"/>
  <c r="BL41" i="1" s="1"/>
  <c r="O41" i="1"/>
  <c r="BK41" i="1" s="1"/>
  <c r="M41" i="1"/>
  <c r="BJ41" i="1" s="1"/>
  <c r="K41" i="1"/>
  <c r="BI41" i="1" s="1"/>
  <c r="I41" i="1"/>
  <c r="BH41" i="1" s="1"/>
  <c r="G41" i="1"/>
  <c r="BG41" i="1" s="1"/>
  <c r="BE40" i="1"/>
  <c r="CF40" i="1" s="1"/>
  <c r="BC40" i="1"/>
  <c r="CE40" i="1" s="1"/>
  <c r="BA40" i="1"/>
  <c r="CD40" i="1" s="1"/>
  <c r="AY40" i="1"/>
  <c r="CC40" i="1" s="1"/>
  <c r="AW40" i="1"/>
  <c r="CB40" i="1" s="1"/>
  <c r="AU40" i="1"/>
  <c r="CA40" i="1" s="1"/>
  <c r="AS40" i="1"/>
  <c r="BZ40" i="1" s="1"/>
  <c r="AQ40" i="1"/>
  <c r="BY40" i="1" s="1"/>
  <c r="AO40" i="1"/>
  <c r="BX40" i="1" s="1"/>
  <c r="AM40" i="1"/>
  <c r="BW40" i="1" s="1"/>
  <c r="AK40" i="1"/>
  <c r="BV40" i="1" s="1"/>
  <c r="AI40" i="1"/>
  <c r="BU40" i="1" s="1"/>
  <c r="AG40" i="1"/>
  <c r="BT40" i="1" s="1"/>
  <c r="AE40" i="1"/>
  <c r="BS40" i="1" s="1"/>
  <c r="AC40" i="1"/>
  <c r="BR40" i="1" s="1"/>
  <c r="AA40" i="1"/>
  <c r="BQ40" i="1" s="1"/>
  <c r="Y40" i="1"/>
  <c r="BP40" i="1" s="1"/>
  <c r="W40" i="1"/>
  <c r="BO40" i="1" s="1"/>
  <c r="U40" i="1"/>
  <c r="BN40" i="1" s="1"/>
  <c r="S40" i="1"/>
  <c r="BM40" i="1" s="1"/>
  <c r="Q40" i="1"/>
  <c r="BL40" i="1" s="1"/>
  <c r="O40" i="1"/>
  <c r="BK40" i="1" s="1"/>
  <c r="M40" i="1"/>
  <c r="BJ40" i="1" s="1"/>
  <c r="K40" i="1"/>
  <c r="BI40" i="1" s="1"/>
  <c r="I40" i="1"/>
  <c r="BH40" i="1" s="1"/>
  <c r="G40" i="1"/>
  <c r="BG40" i="1" s="1"/>
  <c r="BE39" i="1"/>
  <c r="CF39" i="1" s="1"/>
  <c r="BC39" i="1"/>
  <c r="CE39" i="1" s="1"/>
  <c r="BA39" i="1"/>
  <c r="CD39" i="1" s="1"/>
  <c r="AY39" i="1"/>
  <c r="CC39" i="1" s="1"/>
  <c r="AW39" i="1"/>
  <c r="CB39" i="1" s="1"/>
  <c r="AU39" i="1"/>
  <c r="CA39" i="1" s="1"/>
  <c r="AS39" i="1"/>
  <c r="BZ39" i="1" s="1"/>
  <c r="AQ39" i="1"/>
  <c r="BY39" i="1" s="1"/>
  <c r="AO39" i="1"/>
  <c r="BX39" i="1" s="1"/>
  <c r="AM39" i="1"/>
  <c r="BW39" i="1" s="1"/>
  <c r="AK39" i="1"/>
  <c r="BV39" i="1" s="1"/>
  <c r="AI39" i="1"/>
  <c r="BU39" i="1" s="1"/>
  <c r="AG39" i="1"/>
  <c r="BT39" i="1" s="1"/>
  <c r="AE39" i="1"/>
  <c r="BS39" i="1" s="1"/>
  <c r="AC39" i="1"/>
  <c r="BR39" i="1" s="1"/>
  <c r="AA39" i="1"/>
  <c r="BQ39" i="1" s="1"/>
  <c r="Y39" i="1"/>
  <c r="BP39" i="1" s="1"/>
  <c r="W39" i="1"/>
  <c r="BO39" i="1" s="1"/>
  <c r="U39" i="1"/>
  <c r="BN39" i="1" s="1"/>
  <c r="S39" i="1"/>
  <c r="BM39" i="1" s="1"/>
  <c r="Q39" i="1"/>
  <c r="BL39" i="1" s="1"/>
  <c r="O39" i="1"/>
  <c r="BK39" i="1" s="1"/>
  <c r="M39" i="1"/>
  <c r="BJ39" i="1" s="1"/>
  <c r="K39" i="1"/>
  <c r="BI39" i="1" s="1"/>
  <c r="I39" i="1"/>
  <c r="BH39" i="1" s="1"/>
  <c r="G39" i="1"/>
  <c r="BG39" i="1" s="1"/>
  <c r="BE38" i="1"/>
  <c r="CF38" i="1" s="1"/>
  <c r="BC38" i="1"/>
  <c r="CE38" i="1" s="1"/>
  <c r="BA38" i="1"/>
  <c r="CD38" i="1" s="1"/>
  <c r="AY38" i="1"/>
  <c r="CC38" i="1" s="1"/>
  <c r="AW38" i="1"/>
  <c r="CB38" i="1" s="1"/>
  <c r="AU38" i="1"/>
  <c r="CA38" i="1" s="1"/>
  <c r="AS38" i="1"/>
  <c r="BZ38" i="1" s="1"/>
  <c r="AQ38" i="1"/>
  <c r="BY38" i="1" s="1"/>
  <c r="AO38" i="1"/>
  <c r="BX38" i="1" s="1"/>
  <c r="AM38" i="1"/>
  <c r="BW38" i="1" s="1"/>
  <c r="AK38" i="1"/>
  <c r="BV38" i="1" s="1"/>
  <c r="AI38" i="1"/>
  <c r="BU38" i="1" s="1"/>
  <c r="AG38" i="1"/>
  <c r="BT38" i="1" s="1"/>
  <c r="AE38" i="1"/>
  <c r="BS38" i="1" s="1"/>
  <c r="AC38" i="1"/>
  <c r="BR38" i="1" s="1"/>
  <c r="AA38" i="1"/>
  <c r="BQ38" i="1" s="1"/>
  <c r="Y38" i="1"/>
  <c r="BP38" i="1" s="1"/>
  <c r="W38" i="1"/>
  <c r="BO38" i="1" s="1"/>
  <c r="U38" i="1"/>
  <c r="BN38" i="1" s="1"/>
  <c r="S38" i="1"/>
  <c r="BM38" i="1" s="1"/>
  <c r="Q38" i="1"/>
  <c r="BL38" i="1" s="1"/>
  <c r="O38" i="1"/>
  <c r="BK38" i="1" s="1"/>
  <c r="M38" i="1"/>
  <c r="BJ38" i="1" s="1"/>
  <c r="K38" i="1"/>
  <c r="BI38" i="1" s="1"/>
  <c r="I38" i="1"/>
  <c r="BH38" i="1" s="1"/>
  <c r="G38" i="1"/>
  <c r="BG38" i="1" s="1"/>
  <c r="BL30" i="1"/>
  <c r="BE30" i="1"/>
  <c r="CF30" i="1" s="1"/>
  <c r="BC30" i="1"/>
  <c r="CE30" i="1" s="1"/>
  <c r="BA30" i="1"/>
  <c r="CD30" i="1" s="1"/>
  <c r="AY30" i="1"/>
  <c r="CC30" i="1" s="1"/>
  <c r="AW30" i="1"/>
  <c r="CB30" i="1" s="1"/>
  <c r="AU30" i="1"/>
  <c r="CA30" i="1" s="1"/>
  <c r="AS30" i="1"/>
  <c r="BZ30" i="1" s="1"/>
  <c r="AQ30" i="1"/>
  <c r="BY30" i="1" s="1"/>
  <c r="AO30" i="1"/>
  <c r="BX30" i="1" s="1"/>
  <c r="AM30" i="1"/>
  <c r="BW30" i="1" s="1"/>
  <c r="AK30" i="1"/>
  <c r="BV30" i="1" s="1"/>
  <c r="AI30" i="1"/>
  <c r="BU30" i="1" s="1"/>
  <c r="AG30" i="1"/>
  <c r="BT30" i="1" s="1"/>
  <c r="AE30" i="1"/>
  <c r="BS30" i="1" s="1"/>
  <c r="AC30" i="1"/>
  <c r="BR30" i="1" s="1"/>
  <c r="AA30" i="1"/>
  <c r="BQ30" i="1" s="1"/>
  <c r="Y30" i="1"/>
  <c r="BP30" i="1" s="1"/>
  <c r="W30" i="1"/>
  <c r="BO30" i="1" s="1"/>
  <c r="U30" i="1"/>
  <c r="BN30" i="1" s="1"/>
  <c r="S30" i="1"/>
  <c r="BM30" i="1" s="1"/>
  <c r="Q30" i="1"/>
  <c r="O30" i="1"/>
  <c r="BK30" i="1" s="1"/>
  <c r="M30" i="1"/>
  <c r="BJ30" i="1" s="1"/>
  <c r="K30" i="1"/>
  <c r="BI30" i="1" s="1"/>
  <c r="I30" i="1"/>
  <c r="BH30" i="1" s="1"/>
  <c r="G30" i="1"/>
  <c r="BG30" i="1" s="1"/>
  <c r="BH37" i="1"/>
  <c r="BE37" i="1"/>
  <c r="CF37" i="1" s="1"/>
  <c r="BC37" i="1"/>
  <c r="CE37" i="1" s="1"/>
  <c r="BA37" i="1"/>
  <c r="CD37" i="1" s="1"/>
  <c r="AY37" i="1"/>
  <c r="CC37" i="1" s="1"/>
  <c r="AW37" i="1"/>
  <c r="CB37" i="1" s="1"/>
  <c r="AU37" i="1"/>
  <c r="CA37" i="1" s="1"/>
  <c r="AS37" i="1"/>
  <c r="BZ37" i="1" s="1"/>
  <c r="AQ37" i="1"/>
  <c r="BY37" i="1" s="1"/>
  <c r="AO37" i="1"/>
  <c r="BX37" i="1" s="1"/>
  <c r="AM37" i="1"/>
  <c r="BW37" i="1" s="1"/>
  <c r="AK37" i="1"/>
  <c r="BV37" i="1" s="1"/>
  <c r="AI37" i="1"/>
  <c r="BU37" i="1" s="1"/>
  <c r="AG37" i="1"/>
  <c r="BT37" i="1" s="1"/>
  <c r="AE37" i="1"/>
  <c r="BS37" i="1" s="1"/>
  <c r="AC37" i="1"/>
  <c r="BR37" i="1" s="1"/>
  <c r="AA37" i="1"/>
  <c r="BQ37" i="1" s="1"/>
  <c r="Y37" i="1"/>
  <c r="BP37" i="1" s="1"/>
  <c r="W37" i="1"/>
  <c r="BO37" i="1" s="1"/>
  <c r="U37" i="1"/>
  <c r="BN37" i="1" s="1"/>
  <c r="S37" i="1"/>
  <c r="BM37" i="1" s="1"/>
  <c r="Q37" i="1"/>
  <c r="BL37" i="1" s="1"/>
  <c r="O37" i="1"/>
  <c r="BK37" i="1" s="1"/>
  <c r="M37" i="1"/>
  <c r="BJ37" i="1" s="1"/>
  <c r="K37" i="1"/>
  <c r="BI37" i="1" s="1"/>
  <c r="I37" i="1"/>
  <c r="G37" i="1"/>
  <c r="BG37" i="1" s="1"/>
  <c r="BE36" i="1"/>
  <c r="CF36" i="1" s="1"/>
  <c r="BC36" i="1"/>
  <c r="CE36" i="1" s="1"/>
  <c r="BA36" i="1"/>
  <c r="CD36" i="1" s="1"/>
  <c r="AY36" i="1"/>
  <c r="CC36" i="1" s="1"/>
  <c r="AW36" i="1"/>
  <c r="CB36" i="1" s="1"/>
  <c r="AU36" i="1"/>
  <c r="CA36" i="1" s="1"/>
  <c r="AS36" i="1"/>
  <c r="BZ36" i="1" s="1"/>
  <c r="AQ36" i="1"/>
  <c r="BY36" i="1" s="1"/>
  <c r="AO36" i="1"/>
  <c r="BX36" i="1" s="1"/>
  <c r="AM36" i="1"/>
  <c r="BW36" i="1" s="1"/>
  <c r="AK36" i="1"/>
  <c r="BV36" i="1" s="1"/>
  <c r="AI36" i="1"/>
  <c r="BU36" i="1" s="1"/>
  <c r="AG36" i="1"/>
  <c r="BT36" i="1" s="1"/>
  <c r="AE36" i="1"/>
  <c r="BS36" i="1" s="1"/>
  <c r="AC36" i="1"/>
  <c r="BR36" i="1" s="1"/>
  <c r="AA36" i="1"/>
  <c r="BQ36" i="1" s="1"/>
  <c r="Y36" i="1"/>
  <c r="BP36" i="1" s="1"/>
  <c r="W36" i="1"/>
  <c r="BO36" i="1" s="1"/>
  <c r="U36" i="1"/>
  <c r="BN36" i="1" s="1"/>
  <c r="S36" i="1"/>
  <c r="BM36" i="1" s="1"/>
  <c r="Q36" i="1"/>
  <c r="BL36" i="1" s="1"/>
  <c r="O36" i="1"/>
  <c r="BK36" i="1" s="1"/>
  <c r="M36" i="1"/>
  <c r="BJ36" i="1" s="1"/>
  <c r="K36" i="1"/>
  <c r="BI36" i="1" s="1"/>
  <c r="I36" i="1"/>
  <c r="BH36" i="1" s="1"/>
  <c r="G36" i="1"/>
  <c r="BG36" i="1" s="1"/>
  <c r="BE35" i="1"/>
  <c r="CF35" i="1" s="1"/>
  <c r="BC35" i="1"/>
  <c r="CE35" i="1" s="1"/>
  <c r="BA35" i="1"/>
  <c r="CD35" i="1" s="1"/>
  <c r="AY35" i="1"/>
  <c r="CC35" i="1" s="1"/>
  <c r="AW35" i="1"/>
  <c r="CB35" i="1" s="1"/>
  <c r="AU35" i="1"/>
  <c r="CA35" i="1" s="1"/>
  <c r="AS35" i="1"/>
  <c r="BZ35" i="1" s="1"/>
  <c r="AQ35" i="1"/>
  <c r="BY35" i="1" s="1"/>
  <c r="AO35" i="1"/>
  <c r="BX35" i="1" s="1"/>
  <c r="AM35" i="1"/>
  <c r="BW35" i="1" s="1"/>
  <c r="AK35" i="1"/>
  <c r="BV35" i="1" s="1"/>
  <c r="AI35" i="1"/>
  <c r="BU35" i="1" s="1"/>
  <c r="AG35" i="1"/>
  <c r="BT35" i="1" s="1"/>
  <c r="AE35" i="1"/>
  <c r="BS35" i="1" s="1"/>
  <c r="AC35" i="1"/>
  <c r="BR35" i="1" s="1"/>
  <c r="AA35" i="1"/>
  <c r="BQ35" i="1" s="1"/>
  <c r="Y35" i="1"/>
  <c r="BP35" i="1" s="1"/>
  <c r="W35" i="1"/>
  <c r="BO35" i="1" s="1"/>
  <c r="U35" i="1"/>
  <c r="BN35" i="1" s="1"/>
  <c r="S35" i="1"/>
  <c r="BM35" i="1" s="1"/>
  <c r="Q35" i="1"/>
  <c r="BL35" i="1" s="1"/>
  <c r="O35" i="1"/>
  <c r="BK35" i="1" s="1"/>
  <c r="M35" i="1"/>
  <c r="BJ35" i="1" s="1"/>
  <c r="K35" i="1"/>
  <c r="BI35" i="1" s="1"/>
  <c r="I35" i="1"/>
  <c r="BH35" i="1" s="1"/>
  <c r="G35" i="1"/>
  <c r="BG35" i="1" s="1"/>
  <c r="BQ29" i="1"/>
  <c r="BL29" i="1"/>
  <c r="BE29" i="1"/>
  <c r="CF29" i="1" s="1"/>
  <c r="BC29" i="1"/>
  <c r="CE29" i="1" s="1"/>
  <c r="BA29" i="1"/>
  <c r="CD29" i="1" s="1"/>
  <c r="AY29" i="1"/>
  <c r="CC29" i="1" s="1"/>
  <c r="AW29" i="1"/>
  <c r="CB29" i="1" s="1"/>
  <c r="AU29" i="1"/>
  <c r="CA29" i="1" s="1"/>
  <c r="AS29" i="1"/>
  <c r="BZ29" i="1" s="1"/>
  <c r="AQ29" i="1"/>
  <c r="BY29" i="1" s="1"/>
  <c r="AO29" i="1"/>
  <c r="BX29" i="1" s="1"/>
  <c r="AM29" i="1"/>
  <c r="BW29" i="1" s="1"/>
  <c r="AK29" i="1"/>
  <c r="BV29" i="1" s="1"/>
  <c r="AI29" i="1"/>
  <c r="BU29" i="1" s="1"/>
  <c r="AG29" i="1"/>
  <c r="BT29" i="1" s="1"/>
  <c r="AE29" i="1"/>
  <c r="BS29" i="1" s="1"/>
  <c r="AC29" i="1"/>
  <c r="BR29" i="1" s="1"/>
  <c r="AA29" i="1"/>
  <c r="Y29" i="1"/>
  <c r="BP29" i="1" s="1"/>
  <c r="W29" i="1"/>
  <c r="BO29" i="1" s="1"/>
  <c r="U29" i="1"/>
  <c r="BN29" i="1" s="1"/>
  <c r="S29" i="1"/>
  <c r="BM29" i="1" s="1"/>
  <c r="Q29" i="1"/>
  <c r="O29" i="1"/>
  <c r="BK29" i="1" s="1"/>
  <c r="M29" i="1"/>
  <c r="BJ29" i="1" s="1"/>
  <c r="K29" i="1"/>
  <c r="BI29" i="1" s="1"/>
  <c r="I29" i="1"/>
  <c r="BH29" i="1" s="1"/>
  <c r="G29" i="1"/>
  <c r="BG29" i="1" s="1"/>
  <c r="BW33" i="1"/>
  <c r="BR33" i="1"/>
  <c r="BE33" i="1"/>
  <c r="CF33" i="1" s="1"/>
  <c r="BC33" i="1"/>
  <c r="CE33" i="1" s="1"/>
  <c r="BA33" i="1"/>
  <c r="CD33" i="1" s="1"/>
  <c r="AY33" i="1"/>
  <c r="CC33" i="1" s="1"/>
  <c r="AW33" i="1"/>
  <c r="CB33" i="1" s="1"/>
  <c r="AU33" i="1"/>
  <c r="CA33" i="1" s="1"/>
  <c r="AS33" i="1"/>
  <c r="BZ33" i="1" s="1"/>
  <c r="AQ33" i="1"/>
  <c r="BY33" i="1" s="1"/>
  <c r="AO33" i="1"/>
  <c r="BX33" i="1" s="1"/>
  <c r="AM33" i="1"/>
  <c r="AK33" i="1"/>
  <c r="BV33" i="1" s="1"/>
  <c r="AI33" i="1"/>
  <c r="BU33" i="1" s="1"/>
  <c r="AG33" i="1"/>
  <c r="BT33" i="1" s="1"/>
  <c r="AE33" i="1"/>
  <c r="BS33" i="1" s="1"/>
  <c r="AC33" i="1"/>
  <c r="AA33" i="1"/>
  <c r="BQ33" i="1" s="1"/>
  <c r="Y33" i="1"/>
  <c r="BP33" i="1" s="1"/>
  <c r="W33" i="1"/>
  <c r="BO33" i="1" s="1"/>
  <c r="U33" i="1"/>
  <c r="BN33" i="1" s="1"/>
  <c r="S33" i="1"/>
  <c r="BM33" i="1" s="1"/>
  <c r="Q33" i="1"/>
  <c r="BL33" i="1" s="1"/>
  <c r="O33" i="1"/>
  <c r="BK33" i="1" s="1"/>
  <c r="M33" i="1"/>
  <c r="BJ33" i="1" s="1"/>
  <c r="K33" i="1"/>
  <c r="BI33" i="1" s="1"/>
  <c r="I33" i="1"/>
  <c r="BH33" i="1" s="1"/>
  <c r="G33" i="1"/>
  <c r="BG33" i="1" s="1"/>
  <c r="BU28" i="1"/>
  <c r="BE28" i="1"/>
  <c r="CF28" i="1" s="1"/>
  <c r="BC28" i="1"/>
  <c r="CE28" i="1" s="1"/>
  <c r="BA28" i="1"/>
  <c r="CD28" i="1" s="1"/>
  <c r="AY28" i="1"/>
  <c r="CC28" i="1" s="1"/>
  <c r="AW28" i="1"/>
  <c r="CB28" i="1" s="1"/>
  <c r="AU28" i="1"/>
  <c r="CA28" i="1" s="1"/>
  <c r="AS28" i="1"/>
  <c r="BZ28" i="1" s="1"/>
  <c r="AQ28" i="1"/>
  <c r="BY28" i="1" s="1"/>
  <c r="AO28" i="1"/>
  <c r="BX28" i="1" s="1"/>
  <c r="AM28" i="1"/>
  <c r="BW28" i="1" s="1"/>
  <c r="AK28" i="1"/>
  <c r="BV28" i="1" s="1"/>
  <c r="AI28" i="1"/>
  <c r="AG28" i="1"/>
  <c r="BT28" i="1" s="1"/>
  <c r="AE28" i="1"/>
  <c r="BS28" i="1" s="1"/>
  <c r="AC28" i="1"/>
  <c r="BR28" i="1" s="1"/>
  <c r="AA28" i="1"/>
  <c r="BQ28" i="1" s="1"/>
  <c r="Y28" i="1"/>
  <c r="BP28" i="1" s="1"/>
  <c r="W28" i="1"/>
  <c r="BO28" i="1" s="1"/>
  <c r="U28" i="1"/>
  <c r="BN28" i="1" s="1"/>
  <c r="S28" i="1"/>
  <c r="BM28" i="1" s="1"/>
  <c r="Q28" i="1"/>
  <c r="BL28" i="1" s="1"/>
  <c r="O28" i="1"/>
  <c r="BK28" i="1" s="1"/>
  <c r="M28" i="1"/>
  <c r="BJ28" i="1" s="1"/>
  <c r="K28" i="1"/>
  <c r="BI28" i="1" s="1"/>
  <c r="I28" i="1"/>
  <c r="BH28" i="1" s="1"/>
  <c r="G28" i="1"/>
  <c r="BG28" i="1" s="1"/>
  <c r="CC27" i="1"/>
  <c r="CA27" i="1"/>
  <c r="BH27" i="1"/>
  <c r="BE27" i="1"/>
  <c r="CF27" i="1" s="1"/>
  <c r="BC27" i="1"/>
  <c r="CE27" i="1" s="1"/>
  <c r="BA27" i="1"/>
  <c r="CD27" i="1" s="1"/>
  <c r="AY27" i="1"/>
  <c r="AW27" i="1"/>
  <c r="CB27" i="1" s="1"/>
  <c r="AU27" i="1"/>
  <c r="AS27" i="1"/>
  <c r="BZ27" i="1" s="1"/>
  <c r="AQ27" i="1"/>
  <c r="BY27" i="1" s="1"/>
  <c r="AO27" i="1"/>
  <c r="BX27" i="1" s="1"/>
  <c r="AM27" i="1"/>
  <c r="BW27" i="1" s="1"/>
  <c r="AK27" i="1"/>
  <c r="BV27" i="1" s="1"/>
  <c r="AI27" i="1"/>
  <c r="BU27" i="1" s="1"/>
  <c r="AG27" i="1"/>
  <c r="BT27" i="1" s="1"/>
  <c r="AE27" i="1"/>
  <c r="BS27" i="1" s="1"/>
  <c r="AC27" i="1"/>
  <c r="BR27" i="1" s="1"/>
  <c r="AA27" i="1"/>
  <c r="BQ27" i="1" s="1"/>
  <c r="Y27" i="1"/>
  <c r="BP27" i="1" s="1"/>
  <c r="W27" i="1"/>
  <c r="BO27" i="1" s="1"/>
  <c r="U27" i="1"/>
  <c r="BN27" i="1" s="1"/>
  <c r="S27" i="1"/>
  <c r="BM27" i="1" s="1"/>
  <c r="Q27" i="1"/>
  <c r="BL27" i="1" s="1"/>
  <c r="O27" i="1"/>
  <c r="BK27" i="1" s="1"/>
  <c r="M27" i="1"/>
  <c r="BJ27" i="1" s="1"/>
  <c r="K27" i="1"/>
  <c r="BI27" i="1" s="1"/>
  <c r="I27" i="1"/>
  <c r="G27" i="1"/>
  <c r="BG27" i="1" s="1"/>
  <c r="CF26" i="1"/>
  <c r="CB26" i="1"/>
  <c r="BP26" i="1"/>
  <c r="BE26" i="1"/>
  <c r="BC26" i="1"/>
  <c r="CE26" i="1" s="1"/>
  <c r="BA26" i="1"/>
  <c r="CD26" i="1" s="1"/>
  <c r="AY26" i="1"/>
  <c r="CC26" i="1" s="1"/>
  <c r="AW26" i="1"/>
  <c r="AU26" i="1"/>
  <c r="CA26" i="1" s="1"/>
  <c r="AS26" i="1"/>
  <c r="BZ26" i="1" s="1"/>
  <c r="AQ26" i="1"/>
  <c r="BY26" i="1" s="1"/>
  <c r="AO26" i="1"/>
  <c r="BX26" i="1" s="1"/>
  <c r="AM26" i="1"/>
  <c r="BW26" i="1" s="1"/>
  <c r="AK26" i="1"/>
  <c r="BV26" i="1" s="1"/>
  <c r="AI26" i="1"/>
  <c r="BU26" i="1" s="1"/>
  <c r="AG26" i="1"/>
  <c r="BT26" i="1" s="1"/>
  <c r="AE26" i="1"/>
  <c r="BS26" i="1" s="1"/>
  <c r="AC26" i="1"/>
  <c r="BR26" i="1" s="1"/>
  <c r="AA26" i="1"/>
  <c r="BQ26" i="1" s="1"/>
  <c r="Y26" i="1"/>
  <c r="W26" i="1"/>
  <c r="BO26" i="1" s="1"/>
  <c r="U26" i="1"/>
  <c r="BN26" i="1" s="1"/>
  <c r="S26" i="1"/>
  <c r="BM26" i="1" s="1"/>
  <c r="Q26" i="1"/>
  <c r="BL26" i="1" s="1"/>
  <c r="O26" i="1"/>
  <c r="BK26" i="1" s="1"/>
  <c r="M26" i="1"/>
  <c r="BJ26" i="1" s="1"/>
  <c r="K26" i="1"/>
  <c r="BI26" i="1" s="1"/>
  <c r="I26" i="1"/>
  <c r="BH26" i="1" s="1"/>
  <c r="G26" i="1"/>
  <c r="BG26" i="1" s="1"/>
  <c r="BE22" i="1"/>
  <c r="CF22" i="1" s="1"/>
  <c r="BC22" i="1"/>
  <c r="CE22" i="1" s="1"/>
  <c r="BA22" i="1"/>
  <c r="CD22" i="1" s="1"/>
  <c r="AY22" i="1"/>
  <c r="CC22" i="1" s="1"/>
  <c r="AW22" i="1"/>
  <c r="CB22" i="1" s="1"/>
  <c r="AU22" i="1"/>
  <c r="CA22" i="1" s="1"/>
  <c r="AS22" i="1"/>
  <c r="BZ22" i="1" s="1"/>
  <c r="AQ22" i="1"/>
  <c r="BY22" i="1" s="1"/>
  <c r="AO22" i="1"/>
  <c r="BX22" i="1" s="1"/>
  <c r="AM22" i="1"/>
  <c r="BW22" i="1" s="1"/>
  <c r="AK22" i="1"/>
  <c r="BV22" i="1" s="1"/>
  <c r="AI22" i="1"/>
  <c r="BU22" i="1" s="1"/>
  <c r="AG22" i="1"/>
  <c r="BT22" i="1" s="1"/>
  <c r="AE22" i="1"/>
  <c r="BS22" i="1" s="1"/>
  <c r="AC22" i="1"/>
  <c r="BR22" i="1" s="1"/>
  <c r="AA22" i="1"/>
  <c r="BQ22" i="1" s="1"/>
  <c r="Y22" i="1"/>
  <c r="BP22" i="1" s="1"/>
  <c r="W22" i="1"/>
  <c r="BO22" i="1" s="1"/>
  <c r="U22" i="1"/>
  <c r="BN22" i="1" s="1"/>
  <c r="S22" i="1"/>
  <c r="BM22" i="1" s="1"/>
  <c r="Q22" i="1"/>
  <c r="BL22" i="1" s="1"/>
  <c r="O22" i="1"/>
  <c r="BK22" i="1" s="1"/>
  <c r="M22" i="1"/>
  <c r="BJ22" i="1" s="1"/>
  <c r="K22" i="1"/>
  <c r="BI22" i="1" s="1"/>
  <c r="I22" i="1"/>
  <c r="BH22" i="1" s="1"/>
  <c r="G22" i="1"/>
  <c r="BG22" i="1" s="1"/>
  <c r="CB21" i="1"/>
  <c r="BV21" i="1"/>
  <c r="BE21" i="1"/>
  <c r="CF21" i="1" s="1"/>
  <c r="BC21" i="1"/>
  <c r="CE21" i="1" s="1"/>
  <c r="BA21" i="1"/>
  <c r="CD21" i="1" s="1"/>
  <c r="AY21" i="1"/>
  <c r="CC21" i="1" s="1"/>
  <c r="AW21" i="1"/>
  <c r="AU21" i="1"/>
  <c r="CA21" i="1" s="1"/>
  <c r="AS21" i="1"/>
  <c r="BZ21" i="1" s="1"/>
  <c r="AQ21" i="1"/>
  <c r="BY21" i="1" s="1"/>
  <c r="AO21" i="1"/>
  <c r="BX21" i="1" s="1"/>
  <c r="AM21" i="1"/>
  <c r="BW21" i="1" s="1"/>
  <c r="AK21" i="1"/>
  <c r="AI21" i="1"/>
  <c r="BU21" i="1" s="1"/>
  <c r="AG21" i="1"/>
  <c r="BT21" i="1" s="1"/>
  <c r="AE21" i="1"/>
  <c r="BS21" i="1" s="1"/>
  <c r="AC21" i="1"/>
  <c r="BR21" i="1" s="1"/>
  <c r="AA21" i="1"/>
  <c r="BQ21" i="1" s="1"/>
  <c r="Y21" i="1"/>
  <c r="BP21" i="1" s="1"/>
  <c r="W21" i="1"/>
  <c r="BO21" i="1" s="1"/>
  <c r="U21" i="1"/>
  <c r="BN21" i="1" s="1"/>
  <c r="S21" i="1"/>
  <c r="BM21" i="1" s="1"/>
  <c r="Q21" i="1"/>
  <c r="BL21" i="1" s="1"/>
  <c r="O21" i="1"/>
  <c r="BK21" i="1" s="1"/>
  <c r="M21" i="1"/>
  <c r="BJ21" i="1" s="1"/>
  <c r="K21" i="1"/>
  <c r="BI21" i="1" s="1"/>
  <c r="I21" i="1"/>
  <c r="BH21" i="1" s="1"/>
  <c r="G21" i="1"/>
  <c r="BG21" i="1" s="1"/>
  <c r="CF25" i="1"/>
  <c r="CC25" i="1"/>
  <c r="BL25" i="1"/>
  <c r="BE25" i="1"/>
  <c r="BC25" i="1"/>
  <c r="CE25" i="1" s="1"/>
  <c r="BA25" i="1"/>
  <c r="CD25" i="1" s="1"/>
  <c r="AY25" i="1"/>
  <c r="AW25" i="1"/>
  <c r="CB25" i="1" s="1"/>
  <c r="AU25" i="1"/>
  <c r="CA25" i="1" s="1"/>
  <c r="AS25" i="1"/>
  <c r="BZ25" i="1" s="1"/>
  <c r="AQ25" i="1"/>
  <c r="BY25" i="1" s="1"/>
  <c r="AO25" i="1"/>
  <c r="BX25" i="1" s="1"/>
  <c r="AM25" i="1"/>
  <c r="BW25" i="1" s="1"/>
  <c r="AK25" i="1"/>
  <c r="BV25" i="1" s="1"/>
  <c r="AI25" i="1"/>
  <c r="BU25" i="1" s="1"/>
  <c r="AG25" i="1"/>
  <c r="BT25" i="1" s="1"/>
  <c r="AE25" i="1"/>
  <c r="BS25" i="1" s="1"/>
  <c r="AC25" i="1"/>
  <c r="BR25" i="1" s="1"/>
  <c r="AA25" i="1"/>
  <c r="BQ25" i="1" s="1"/>
  <c r="Y25" i="1"/>
  <c r="BP25" i="1" s="1"/>
  <c r="W25" i="1"/>
  <c r="BO25" i="1" s="1"/>
  <c r="U25" i="1"/>
  <c r="BN25" i="1" s="1"/>
  <c r="S25" i="1"/>
  <c r="BM25" i="1" s="1"/>
  <c r="Q25" i="1"/>
  <c r="O25" i="1"/>
  <c r="BK25" i="1" s="1"/>
  <c r="M25" i="1"/>
  <c r="BJ25" i="1" s="1"/>
  <c r="K25" i="1"/>
  <c r="BI25" i="1" s="1"/>
  <c r="I25" i="1"/>
  <c r="BH25" i="1" s="1"/>
  <c r="G25" i="1"/>
  <c r="BG25" i="1" s="1"/>
  <c r="BH24" i="1"/>
  <c r="BE24" i="1"/>
  <c r="CF24" i="1" s="1"/>
  <c r="BC24" i="1"/>
  <c r="CE24" i="1" s="1"/>
  <c r="BA24" i="1"/>
  <c r="CD24" i="1" s="1"/>
  <c r="AY24" i="1"/>
  <c r="CC24" i="1" s="1"/>
  <c r="AW24" i="1"/>
  <c r="CB24" i="1" s="1"/>
  <c r="AU24" i="1"/>
  <c r="CA24" i="1" s="1"/>
  <c r="AS24" i="1"/>
  <c r="BZ24" i="1" s="1"/>
  <c r="AQ24" i="1"/>
  <c r="BY24" i="1" s="1"/>
  <c r="AO24" i="1"/>
  <c r="BX24" i="1" s="1"/>
  <c r="AM24" i="1"/>
  <c r="BW24" i="1" s="1"/>
  <c r="AK24" i="1"/>
  <c r="BV24" i="1" s="1"/>
  <c r="AI24" i="1"/>
  <c r="BU24" i="1" s="1"/>
  <c r="AG24" i="1"/>
  <c r="BT24" i="1" s="1"/>
  <c r="AE24" i="1"/>
  <c r="BS24" i="1" s="1"/>
  <c r="AC24" i="1"/>
  <c r="BR24" i="1" s="1"/>
  <c r="AA24" i="1"/>
  <c r="BQ24" i="1" s="1"/>
  <c r="Y24" i="1"/>
  <c r="BP24" i="1" s="1"/>
  <c r="W24" i="1"/>
  <c r="BO24" i="1" s="1"/>
  <c r="U24" i="1"/>
  <c r="BN24" i="1" s="1"/>
  <c r="S24" i="1"/>
  <c r="BM24" i="1" s="1"/>
  <c r="Q24" i="1"/>
  <c r="BL24" i="1" s="1"/>
  <c r="O24" i="1"/>
  <c r="BK24" i="1" s="1"/>
  <c r="M24" i="1"/>
  <c r="BJ24" i="1" s="1"/>
  <c r="K24" i="1"/>
  <c r="BI24" i="1" s="1"/>
  <c r="I24" i="1"/>
  <c r="G24" i="1"/>
  <c r="BG24" i="1" s="1"/>
  <c r="BE19" i="1"/>
  <c r="CF19" i="1" s="1"/>
  <c r="BC19" i="1"/>
  <c r="CE19" i="1" s="1"/>
  <c r="BA19" i="1"/>
  <c r="CD19" i="1" s="1"/>
  <c r="AY19" i="1"/>
  <c r="CC19" i="1" s="1"/>
  <c r="AW19" i="1"/>
  <c r="CB19" i="1" s="1"/>
  <c r="AU19" i="1"/>
  <c r="CA19" i="1" s="1"/>
  <c r="AS19" i="1"/>
  <c r="BZ19" i="1" s="1"/>
  <c r="AQ19" i="1"/>
  <c r="BY19" i="1" s="1"/>
  <c r="AO19" i="1"/>
  <c r="BX19" i="1" s="1"/>
  <c r="AM19" i="1"/>
  <c r="BW19" i="1" s="1"/>
  <c r="AK19" i="1"/>
  <c r="BV19" i="1" s="1"/>
  <c r="AI19" i="1"/>
  <c r="BU19" i="1" s="1"/>
  <c r="AG19" i="1"/>
  <c r="BT19" i="1" s="1"/>
  <c r="AE19" i="1"/>
  <c r="BS19" i="1" s="1"/>
  <c r="AC19" i="1"/>
  <c r="BR19" i="1" s="1"/>
  <c r="AA19" i="1"/>
  <c r="BQ19" i="1" s="1"/>
  <c r="Y19" i="1"/>
  <c r="BP19" i="1" s="1"/>
  <c r="W19" i="1"/>
  <c r="BO19" i="1" s="1"/>
  <c r="U19" i="1"/>
  <c r="BN19" i="1" s="1"/>
  <c r="S19" i="1"/>
  <c r="BM19" i="1" s="1"/>
  <c r="Q19" i="1"/>
  <c r="BL19" i="1" s="1"/>
  <c r="O19" i="1"/>
  <c r="BK19" i="1" s="1"/>
  <c r="M19" i="1"/>
  <c r="BJ19" i="1" s="1"/>
  <c r="K19" i="1"/>
  <c r="BI19" i="1" s="1"/>
  <c r="I19" i="1"/>
  <c r="BH19" i="1" s="1"/>
  <c r="G19" i="1"/>
  <c r="BG19" i="1" s="1"/>
  <c r="BE23" i="1"/>
  <c r="CF23" i="1" s="1"/>
  <c r="BC23" i="1"/>
  <c r="CE23" i="1" s="1"/>
  <c r="BA23" i="1"/>
  <c r="CD23" i="1" s="1"/>
  <c r="AY23" i="1"/>
  <c r="CC23" i="1" s="1"/>
  <c r="AW23" i="1"/>
  <c r="CB23" i="1" s="1"/>
  <c r="AU23" i="1"/>
  <c r="CA23" i="1" s="1"/>
  <c r="AS23" i="1"/>
  <c r="BZ23" i="1" s="1"/>
  <c r="AQ23" i="1"/>
  <c r="BY23" i="1" s="1"/>
  <c r="AO23" i="1"/>
  <c r="BX23" i="1" s="1"/>
  <c r="AM23" i="1"/>
  <c r="BW23" i="1" s="1"/>
  <c r="AK23" i="1"/>
  <c r="BV23" i="1" s="1"/>
  <c r="AI23" i="1"/>
  <c r="BU23" i="1" s="1"/>
  <c r="AG23" i="1"/>
  <c r="BT23" i="1" s="1"/>
  <c r="AE23" i="1"/>
  <c r="BS23" i="1" s="1"/>
  <c r="AC23" i="1"/>
  <c r="BR23" i="1" s="1"/>
  <c r="AA23" i="1"/>
  <c r="BQ23" i="1" s="1"/>
  <c r="Y23" i="1"/>
  <c r="BP23" i="1" s="1"/>
  <c r="W23" i="1"/>
  <c r="BO23" i="1" s="1"/>
  <c r="U23" i="1"/>
  <c r="BN23" i="1" s="1"/>
  <c r="S23" i="1"/>
  <c r="BM23" i="1" s="1"/>
  <c r="Q23" i="1"/>
  <c r="BL23" i="1" s="1"/>
  <c r="O23" i="1"/>
  <c r="BK23" i="1" s="1"/>
  <c r="M23" i="1"/>
  <c r="BJ23" i="1" s="1"/>
  <c r="K23" i="1"/>
  <c r="BI23" i="1" s="1"/>
  <c r="I23" i="1"/>
  <c r="BH23" i="1" s="1"/>
  <c r="G23" i="1"/>
  <c r="BG23" i="1" s="1"/>
  <c r="BE20" i="1"/>
  <c r="CF20" i="1" s="1"/>
  <c r="BC20" i="1"/>
  <c r="CE20" i="1" s="1"/>
  <c r="BA20" i="1"/>
  <c r="CD20" i="1" s="1"/>
  <c r="AY20" i="1"/>
  <c r="CC20" i="1" s="1"/>
  <c r="AW20" i="1"/>
  <c r="CB20" i="1" s="1"/>
  <c r="AU20" i="1"/>
  <c r="CA20" i="1" s="1"/>
  <c r="AS20" i="1"/>
  <c r="BZ20" i="1" s="1"/>
  <c r="AQ20" i="1"/>
  <c r="BY20" i="1" s="1"/>
  <c r="AO20" i="1"/>
  <c r="BX20" i="1" s="1"/>
  <c r="AM20" i="1"/>
  <c r="BW20" i="1" s="1"/>
  <c r="AK20" i="1"/>
  <c r="BV20" i="1" s="1"/>
  <c r="AI20" i="1"/>
  <c r="BU20" i="1" s="1"/>
  <c r="AG20" i="1"/>
  <c r="BT20" i="1" s="1"/>
  <c r="AE20" i="1"/>
  <c r="BS20" i="1" s="1"/>
  <c r="AC20" i="1"/>
  <c r="BR20" i="1" s="1"/>
  <c r="AA20" i="1"/>
  <c r="BQ20" i="1" s="1"/>
  <c r="Y20" i="1"/>
  <c r="BP20" i="1" s="1"/>
  <c r="W20" i="1"/>
  <c r="BO20" i="1" s="1"/>
  <c r="U20" i="1"/>
  <c r="BN20" i="1" s="1"/>
  <c r="S20" i="1"/>
  <c r="BM20" i="1" s="1"/>
  <c r="Q20" i="1"/>
  <c r="BL20" i="1" s="1"/>
  <c r="O20" i="1"/>
  <c r="BK20" i="1" s="1"/>
  <c r="M20" i="1"/>
  <c r="BJ20" i="1" s="1"/>
  <c r="K20" i="1"/>
  <c r="BI20" i="1" s="1"/>
  <c r="I20" i="1"/>
  <c r="BH20" i="1" s="1"/>
  <c r="G20" i="1"/>
  <c r="BG20" i="1" s="1"/>
  <c r="BY18" i="1"/>
  <c r="BE18" i="1"/>
  <c r="CF18" i="1" s="1"/>
  <c r="BC18" i="1"/>
  <c r="CE18" i="1" s="1"/>
  <c r="BA18" i="1"/>
  <c r="CD18" i="1" s="1"/>
  <c r="AY18" i="1"/>
  <c r="CC18" i="1" s="1"/>
  <c r="AW18" i="1"/>
  <c r="CB18" i="1" s="1"/>
  <c r="AU18" i="1"/>
  <c r="CA18" i="1" s="1"/>
  <c r="AS18" i="1"/>
  <c r="BZ18" i="1" s="1"/>
  <c r="AQ18" i="1"/>
  <c r="AO18" i="1"/>
  <c r="BX18" i="1" s="1"/>
  <c r="AM18" i="1"/>
  <c r="BW18" i="1" s="1"/>
  <c r="AK18" i="1"/>
  <c r="BV18" i="1" s="1"/>
  <c r="AI18" i="1"/>
  <c r="BU18" i="1" s="1"/>
  <c r="AG18" i="1"/>
  <c r="BT18" i="1" s="1"/>
  <c r="AE18" i="1"/>
  <c r="BS18" i="1" s="1"/>
  <c r="AC18" i="1"/>
  <c r="BR18" i="1" s="1"/>
  <c r="AA18" i="1"/>
  <c r="BQ18" i="1" s="1"/>
  <c r="Y18" i="1"/>
  <c r="BP18" i="1" s="1"/>
  <c r="W18" i="1"/>
  <c r="BO18" i="1" s="1"/>
  <c r="U18" i="1"/>
  <c r="BN18" i="1" s="1"/>
  <c r="S18" i="1"/>
  <c r="BM18" i="1" s="1"/>
  <c r="Q18" i="1"/>
  <c r="BL18" i="1" s="1"/>
  <c r="O18" i="1"/>
  <c r="BK18" i="1" s="1"/>
  <c r="M18" i="1"/>
  <c r="BJ18" i="1" s="1"/>
  <c r="K18" i="1"/>
  <c r="BI18" i="1" s="1"/>
  <c r="I18" i="1"/>
  <c r="BH18" i="1" s="1"/>
  <c r="G18" i="1"/>
  <c r="BG18" i="1" s="1"/>
  <c r="BX15" i="1"/>
  <c r="BE15" i="1"/>
  <c r="CF15" i="1" s="1"/>
  <c r="BC15" i="1"/>
  <c r="CE15" i="1" s="1"/>
  <c r="BA15" i="1"/>
  <c r="CD15" i="1" s="1"/>
  <c r="AY15" i="1"/>
  <c r="CC15" i="1" s="1"/>
  <c r="AW15" i="1"/>
  <c r="CB15" i="1" s="1"/>
  <c r="AU15" i="1"/>
  <c r="CA15" i="1" s="1"/>
  <c r="AS15" i="1"/>
  <c r="BZ15" i="1" s="1"/>
  <c r="AQ15" i="1"/>
  <c r="BY15" i="1" s="1"/>
  <c r="AO15" i="1"/>
  <c r="AM15" i="1"/>
  <c r="BW15" i="1" s="1"/>
  <c r="AK15" i="1"/>
  <c r="BV15" i="1" s="1"/>
  <c r="AI15" i="1"/>
  <c r="BU15" i="1" s="1"/>
  <c r="AG15" i="1"/>
  <c r="BT15" i="1" s="1"/>
  <c r="AE15" i="1"/>
  <c r="BS15" i="1" s="1"/>
  <c r="AC15" i="1"/>
  <c r="BR15" i="1" s="1"/>
  <c r="AA15" i="1"/>
  <c r="BQ15" i="1" s="1"/>
  <c r="Y15" i="1"/>
  <c r="BP15" i="1" s="1"/>
  <c r="W15" i="1"/>
  <c r="BO15" i="1" s="1"/>
  <c r="U15" i="1"/>
  <c r="BN15" i="1" s="1"/>
  <c r="S15" i="1"/>
  <c r="BM15" i="1" s="1"/>
  <c r="Q15" i="1"/>
  <c r="BL15" i="1" s="1"/>
  <c r="O15" i="1"/>
  <c r="BK15" i="1" s="1"/>
  <c r="M15" i="1"/>
  <c r="BJ15" i="1" s="1"/>
  <c r="K15" i="1"/>
  <c r="BI15" i="1" s="1"/>
  <c r="I15" i="1"/>
  <c r="BH15" i="1" s="1"/>
  <c r="G15" i="1"/>
  <c r="BG15" i="1" s="1"/>
  <c r="BO16" i="1"/>
  <c r="BE16" i="1"/>
  <c r="CF16" i="1" s="1"/>
  <c r="BC16" i="1"/>
  <c r="CE16" i="1" s="1"/>
  <c r="BA16" i="1"/>
  <c r="CD16" i="1" s="1"/>
  <c r="AY16" i="1"/>
  <c r="CC16" i="1" s="1"/>
  <c r="AW16" i="1"/>
  <c r="CB16" i="1" s="1"/>
  <c r="AU16" i="1"/>
  <c r="CA16" i="1" s="1"/>
  <c r="AS16" i="1"/>
  <c r="BZ16" i="1" s="1"/>
  <c r="AQ16" i="1"/>
  <c r="BY16" i="1" s="1"/>
  <c r="AO16" i="1"/>
  <c r="BX16" i="1" s="1"/>
  <c r="AM16" i="1"/>
  <c r="BW16" i="1" s="1"/>
  <c r="AK16" i="1"/>
  <c r="BV16" i="1" s="1"/>
  <c r="AI16" i="1"/>
  <c r="BU16" i="1" s="1"/>
  <c r="AG16" i="1"/>
  <c r="BT16" i="1" s="1"/>
  <c r="AE16" i="1"/>
  <c r="BS16" i="1" s="1"/>
  <c r="AC16" i="1"/>
  <c r="BR16" i="1" s="1"/>
  <c r="AA16" i="1"/>
  <c r="BQ16" i="1" s="1"/>
  <c r="Y16" i="1"/>
  <c r="BP16" i="1" s="1"/>
  <c r="W16" i="1"/>
  <c r="U16" i="1"/>
  <c r="BN16" i="1" s="1"/>
  <c r="S16" i="1"/>
  <c r="BM16" i="1" s="1"/>
  <c r="Q16" i="1"/>
  <c r="BL16" i="1" s="1"/>
  <c r="O16" i="1"/>
  <c r="BK16" i="1" s="1"/>
  <c r="M16" i="1"/>
  <c r="BJ16" i="1" s="1"/>
  <c r="K16" i="1"/>
  <c r="BI16" i="1" s="1"/>
  <c r="I16" i="1"/>
  <c r="BH16" i="1" s="1"/>
  <c r="G16" i="1"/>
  <c r="BG16" i="1" s="1"/>
  <c r="BE14" i="1"/>
  <c r="CF14" i="1" s="1"/>
  <c r="BC14" i="1"/>
  <c r="CE14" i="1" s="1"/>
  <c r="BA14" i="1"/>
  <c r="CD14" i="1" s="1"/>
  <c r="AY14" i="1"/>
  <c r="CC14" i="1" s="1"/>
  <c r="AW14" i="1"/>
  <c r="CB14" i="1" s="1"/>
  <c r="AU14" i="1"/>
  <c r="CA14" i="1" s="1"/>
  <c r="AS14" i="1"/>
  <c r="BZ14" i="1" s="1"/>
  <c r="AQ14" i="1"/>
  <c r="BY14" i="1" s="1"/>
  <c r="AO14" i="1"/>
  <c r="BX14" i="1" s="1"/>
  <c r="AM14" i="1"/>
  <c r="BW14" i="1" s="1"/>
  <c r="AK14" i="1"/>
  <c r="BV14" i="1" s="1"/>
  <c r="AI14" i="1"/>
  <c r="BU14" i="1" s="1"/>
  <c r="AG14" i="1"/>
  <c r="BT14" i="1" s="1"/>
  <c r="AE14" i="1"/>
  <c r="BS14" i="1" s="1"/>
  <c r="AC14" i="1"/>
  <c r="BR14" i="1" s="1"/>
  <c r="AA14" i="1"/>
  <c r="BQ14" i="1" s="1"/>
  <c r="Y14" i="1"/>
  <c r="BP14" i="1" s="1"/>
  <c r="W14" i="1"/>
  <c r="BO14" i="1" s="1"/>
  <c r="U14" i="1"/>
  <c r="BN14" i="1" s="1"/>
  <c r="S14" i="1"/>
  <c r="BM14" i="1" s="1"/>
  <c r="Q14" i="1"/>
  <c r="BL14" i="1" s="1"/>
  <c r="O14" i="1"/>
  <c r="BK14" i="1" s="1"/>
  <c r="M14" i="1"/>
  <c r="BJ14" i="1" s="1"/>
  <c r="K14" i="1"/>
  <c r="BI14" i="1" s="1"/>
  <c r="I14" i="1"/>
  <c r="BH14" i="1" s="1"/>
  <c r="G14" i="1"/>
  <c r="BG14" i="1" s="1"/>
  <c r="BE17" i="1"/>
  <c r="CF17" i="1" s="1"/>
  <c r="BC17" i="1"/>
  <c r="CE17" i="1" s="1"/>
  <c r="BA17" i="1"/>
  <c r="CD17" i="1" s="1"/>
  <c r="AY17" i="1"/>
  <c r="CC17" i="1" s="1"/>
  <c r="AW17" i="1"/>
  <c r="CB17" i="1" s="1"/>
  <c r="AU17" i="1"/>
  <c r="CA17" i="1" s="1"/>
  <c r="AS17" i="1"/>
  <c r="BZ17" i="1" s="1"/>
  <c r="AQ17" i="1"/>
  <c r="BY17" i="1" s="1"/>
  <c r="AO17" i="1"/>
  <c r="BX17" i="1" s="1"/>
  <c r="AM17" i="1"/>
  <c r="BW17" i="1" s="1"/>
  <c r="AK17" i="1"/>
  <c r="BV17" i="1" s="1"/>
  <c r="AI17" i="1"/>
  <c r="BU17" i="1" s="1"/>
  <c r="AG17" i="1"/>
  <c r="BT17" i="1" s="1"/>
  <c r="AE17" i="1"/>
  <c r="BS17" i="1" s="1"/>
  <c r="AC17" i="1"/>
  <c r="BR17" i="1" s="1"/>
  <c r="AA17" i="1"/>
  <c r="BQ17" i="1" s="1"/>
  <c r="Y17" i="1"/>
  <c r="BP17" i="1" s="1"/>
  <c r="W17" i="1"/>
  <c r="BO17" i="1" s="1"/>
  <c r="U17" i="1"/>
  <c r="BN17" i="1" s="1"/>
  <c r="S17" i="1"/>
  <c r="BM17" i="1" s="1"/>
  <c r="Q17" i="1"/>
  <c r="BL17" i="1" s="1"/>
  <c r="O17" i="1"/>
  <c r="BK17" i="1" s="1"/>
  <c r="M17" i="1"/>
  <c r="BJ17" i="1" s="1"/>
  <c r="K17" i="1"/>
  <c r="BI17" i="1" s="1"/>
  <c r="I17" i="1"/>
  <c r="BH17" i="1" s="1"/>
  <c r="G17" i="1"/>
  <c r="BG17" i="1" s="1"/>
  <c r="BX13" i="1"/>
  <c r="BE13" i="1"/>
  <c r="CF13" i="1" s="1"/>
  <c r="BC13" i="1"/>
  <c r="CE13" i="1" s="1"/>
  <c r="BA13" i="1"/>
  <c r="CD13" i="1" s="1"/>
  <c r="AY13" i="1"/>
  <c r="CC13" i="1" s="1"/>
  <c r="AW13" i="1"/>
  <c r="CB13" i="1" s="1"/>
  <c r="AU13" i="1"/>
  <c r="CA13" i="1" s="1"/>
  <c r="AS13" i="1"/>
  <c r="BZ13" i="1" s="1"/>
  <c r="AQ13" i="1"/>
  <c r="BY13" i="1" s="1"/>
  <c r="AO13" i="1"/>
  <c r="AM13" i="1"/>
  <c r="BW13" i="1" s="1"/>
  <c r="AK13" i="1"/>
  <c r="BV13" i="1" s="1"/>
  <c r="AI13" i="1"/>
  <c r="BU13" i="1" s="1"/>
  <c r="AG13" i="1"/>
  <c r="BT13" i="1" s="1"/>
  <c r="AE13" i="1"/>
  <c r="BS13" i="1" s="1"/>
  <c r="AC13" i="1"/>
  <c r="BR13" i="1" s="1"/>
  <c r="AA13" i="1"/>
  <c r="BQ13" i="1" s="1"/>
  <c r="Y13" i="1"/>
  <c r="BP13" i="1" s="1"/>
  <c r="W13" i="1"/>
  <c r="BO13" i="1" s="1"/>
  <c r="U13" i="1"/>
  <c r="BN13" i="1" s="1"/>
  <c r="S13" i="1"/>
  <c r="BM13" i="1" s="1"/>
  <c r="Q13" i="1"/>
  <c r="BL13" i="1" s="1"/>
  <c r="O13" i="1"/>
  <c r="BK13" i="1" s="1"/>
  <c r="M13" i="1"/>
  <c r="BJ13" i="1" s="1"/>
  <c r="K13" i="1"/>
  <c r="BI13" i="1" s="1"/>
  <c r="I13" i="1"/>
  <c r="BH13" i="1" s="1"/>
  <c r="G13" i="1"/>
  <c r="BG13" i="1" s="1"/>
  <c r="BS11" i="1"/>
  <c r="BE11" i="1"/>
  <c r="CF11" i="1" s="1"/>
  <c r="BC11" i="1"/>
  <c r="CE11" i="1" s="1"/>
  <c r="BA11" i="1"/>
  <c r="CD11" i="1" s="1"/>
  <c r="AY11" i="1"/>
  <c r="CC11" i="1" s="1"/>
  <c r="AW11" i="1"/>
  <c r="CB11" i="1" s="1"/>
  <c r="AU11" i="1"/>
  <c r="CA11" i="1" s="1"/>
  <c r="AS11" i="1"/>
  <c r="BZ11" i="1" s="1"/>
  <c r="AQ11" i="1"/>
  <c r="BY11" i="1" s="1"/>
  <c r="AO11" i="1"/>
  <c r="BX11" i="1" s="1"/>
  <c r="AM11" i="1"/>
  <c r="BW11" i="1" s="1"/>
  <c r="AK11" i="1"/>
  <c r="BV11" i="1" s="1"/>
  <c r="AI11" i="1"/>
  <c r="BU11" i="1" s="1"/>
  <c r="AG11" i="1"/>
  <c r="BT11" i="1" s="1"/>
  <c r="AE11" i="1"/>
  <c r="AC11" i="1"/>
  <c r="BR11" i="1" s="1"/>
  <c r="AA11" i="1"/>
  <c r="BQ11" i="1" s="1"/>
  <c r="Y11" i="1"/>
  <c r="BP11" i="1" s="1"/>
  <c r="W11" i="1"/>
  <c r="BO11" i="1" s="1"/>
  <c r="U11" i="1"/>
  <c r="BN11" i="1" s="1"/>
  <c r="S11" i="1"/>
  <c r="BM11" i="1" s="1"/>
  <c r="Q11" i="1"/>
  <c r="BL11" i="1" s="1"/>
  <c r="O11" i="1"/>
  <c r="BK11" i="1" s="1"/>
  <c r="M11" i="1"/>
  <c r="BJ11" i="1" s="1"/>
  <c r="K11" i="1"/>
  <c r="BI11" i="1" s="1"/>
  <c r="I11" i="1"/>
  <c r="BH11" i="1" s="1"/>
  <c r="G11" i="1"/>
  <c r="BG11" i="1" s="1"/>
  <c r="BM12" i="1"/>
  <c r="BE12" i="1"/>
  <c r="CF12" i="1" s="1"/>
  <c r="BC12" i="1"/>
  <c r="CE12" i="1" s="1"/>
  <c r="BA12" i="1"/>
  <c r="CD12" i="1" s="1"/>
  <c r="AY12" i="1"/>
  <c r="CC12" i="1" s="1"/>
  <c r="AW12" i="1"/>
  <c r="CB12" i="1" s="1"/>
  <c r="AU12" i="1"/>
  <c r="CA12" i="1" s="1"/>
  <c r="AS12" i="1"/>
  <c r="BZ12" i="1" s="1"/>
  <c r="AQ12" i="1"/>
  <c r="BY12" i="1" s="1"/>
  <c r="AO12" i="1"/>
  <c r="BX12" i="1" s="1"/>
  <c r="AM12" i="1"/>
  <c r="BW12" i="1" s="1"/>
  <c r="AK12" i="1"/>
  <c r="BV12" i="1" s="1"/>
  <c r="AI12" i="1"/>
  <c r="BU12" i="1" s="1"/>
  <c r="AG12" i="1"/>
  <c r="BT12" i="1" s="1"/>
  <c r="AE12" i="1"/>
  <c r="BS12" i="1" s="1"/>
  <c r="AC12" i="1"/>
  <c r="BR12" i="1" s="1"/>
  <c r="AA12" i="1"/>
  <c r="BQ12" i="1" s="1"/>
  <c r="Y12" i="1"/>
  <c r="BP12" i="1" s="1"/>
  <c r="W12" i="1"/>
  <c r="BO12" i="1" s="1"/>
  <c r="U12" i="1"/>
  <c r="BN12" i="1" s="1"/>
  <c r="S12" i="1"/>
  <c r="Q12" i="1"/>
  <c r="BL12" i="1" s="1"/>
  <c r="O12" i="1"/>
  <c r="BK12" i="1" s="1"/>
  <c r="M12" i="1"/>
  <c r="BJ12" i="1" s="1"/>
  <c r="K12" i="1"/>
  <c r="BI12" i="1" s="1"/>
  <c r="I12" i="1"/>
  <c r="BH12" i="1" s="1"/>
  <c r="G12" i="1"/>
  <c r="BG12" i="1" s="1"/>
  <c r="BH10" i="1"/>
  <c r="BE10" i="1"/>
  <c r="CF10" i="1" s="1"/>
  <c r="BC10" i="1"/>
  <c r="CE10" i="1" s="1"/>
  <c r="BA10" i="1"/>
  <c r="CD10" i="1" s="1"/>
  <c r="AY10" i="1"/>
  <c r="CC10" i="1" s="1"/>
  <c r="AW10" i="1"/>
  <c r="CB10" i="1" s="1"/>
  <c r="AU10" i="1"/>
  <c r="CA10" i="1" s="1"/>
  <c r="AS10" i="1"/>
  <c r="BZ10" i="1" s="1"/>
  <c r="AQ10" i="1"/>
  <c r="BY10" i="1" s="1"/>
  <c r="AO10" i="1"/>
  <c r="BX10" i="1" s="1"/>
  <c r="AM10" i="1"/>
  <c r="BW10" i="1" s="1"/>
  <c r="AK10" i="1"/>
  <c r="BV10" i="1" s="1"/>
  <c r="AI10" i="1"/>
  <c r="BU10" i="1" s="1"/>
  <c r="AG10" i="1"/>
  <c r="BT10" i="1" s="1"/>
  <c r="AE10" i="1"/>
  <c r="BS10" i="1" s="1"/>
  <c r="AC10" i="1"/>
  <c r="BR10" i="1" s="1"/>
  <c r="AA10" i="1"/>
  <c r="BQ10" i="1" s="1"/>
  <c r="Y10" i="1"/>
  <c r="BP10" i="1" s="1"/>
  <c r="W10" i="1"/>
  <c r="BO10" i="1" s="1"/>
  <c r="U10" i="1"/>
  <c r="BN10" i="1" s="1"/>
  <c r="S10" i="1"/>
  <c r="BM10" i="1" s="1"/>
  <c r="Q10" i="1"/>
  <c r="BL10" i="1" s="1"/>
  <c r="O10" i="1"/>
  <c r="BK10" i="1" s="1"/>
  <c r="M10" i="1"/>
  <c r="BJ10" i="1" s="1"/>
  <c r="K10" i="1"/>
  <c r="BI10" i="1" s="1"/>
  <c r="I10" i="1"/>
  <c r="G10" i="1"/>
  <c r="BG10" i="1" s="1"/>
  <c r="BE9" i="1"/>
  <c r="CF9" i="1" s="1"/>
  <c r="BC9" i="1"/>
  <c r="CE9" i="1" s="1"/>
  <c r="BA9" i="1"/>
  <c r="CD9" i="1" s="1"/>
  <c r="AY9" i="1"/>
  <c r="CC9" i="1" s="1"/>
  <c r="AW9" i="1"/>
  <c r="CB9" i="1" s="1"/>
  <c r="AU9" i="1"/>
  <c r="CA9" i="1" s="1"/>
  <c r="AS9" i="1"/>
  <c r="BZ9" i="1" s="1"/>
  <c r="AQ9" i="1"/>
  <c r="BY9" i="1" s="1"/>
  <c r="AO9" i="1"/>
  <c r="BX9" i="1" s="1"/>
  <c r="AM9" i="1"/>
  <c r="BW9" i="1" s="1"/>
  <c r="AK9" i="1"/>
  <c r="BV9" i="1" s="1"/>
  <c r="AI9" i="1"/>
  <c r="BU9" i="1" s="1"/>
  <c r="AG9" i="1"/>
  <c r="BT9" i="1" s="1"/>
  <c r="AE9" i="1"/>
  <c r="BS9" i="1" s="1"/>
  <c r="AC9" i="1"/>
  <c r="BR9" i="1" s="1"/>
  <c r="AA9" i="1"/>
  <c r="BQ9" i="1" s="1"/>
  <c r="Y9" i="1"/>
  <c r="BP9" i="1" s="1"/>
  <c r="W9" i="1"/>
  <c r="BO9" i="1" s="1"/>
  <c r="U9" i="1"/>
  <c r="BN9" i="1" s="1"/>
  <c r="S9" i="1"/>
  <c r="BM9" i="1" s="1"/>
  <c r="Q9" i="1"/>
  <c r="BL9" i="1" s="1"/>
  <c r="O9" i="1"/>
  <c r="BK9" i="1" s="1"/>
  <c r="M9" i="1"/>
  <c r="BJ9" i="1" s="1"/>
  <c r="K9" i="1"/>
  <c r="BI9" i="1" s="1"/>
  <c r="I9" i="1"/>
  <c r="BH9" i="1" s="1"/>
  <c r="G9" i="1"/>
  <c r="BG9" i="1" s="1"/>
  <c r="CI8" i="1"/>
  <c r="BE6" i="1"/>
  <c r="M1" i="1"/>
  <c r="K1" i="1"/>
  <c r="I1" i="1"/>
  <c r="G1" i="1"/>
  <c r="CN89" i="1" l="1"/>
  <c r="DA105" i="1"/>
  <c r="DC105" i="1"/>
  <c r="DA53" i="1"/>
  <c r="CL91" i="1"/>
  <c r="CW62" i="1"/>
  <c r="CK67" i="1"/>
  <c r="CM71" i="1"/>
  <c r="CO89" i="1"/>
  <c r="DD80" i="1"/>
  <c r="DC80" i="1"/>
  <c r="CJ77" i="1"/>
  <c r="CI83" i="1"/>
  <c r="DC38" i="1"/>
  <c r="CZ48" i="1"/>
  <c r="CT64" i="1"/>
  <c r="CN79" i="1"/>
  <c r="CM76" i="1"/>
  <c r="CM84" i="1"/>
  <c r="CQ38" i="1"/>
  <c r="CM40" i="1"/>
  <c r="CZ89" i="1"/>
  <c r="CQ105" i="1"/>
  <c r="CN107" i="1"/>
  <c r="CV35" i="1"/>
  <c r="CK50" i="1"/>
  <c r="DA89" i="1"/>
  <c r="CI58" i="1"/>
  <c r="CY40" i="1"/>
  <c r="CJ43" i="1"/>
  <c r="CI104" i="1"/>
  <c r="CL107" i="1"/>
  <c r="CN47" i="1"/>
  <c r="CW50" i="1"/>
  <c r="DC100" i="1"/>
  <c r="DG97" i="1"/>
  <c r="CS39" i="1"/>
  <c r="CU47" i="1"/>
  <c r="CV64" i="1"/>
  <c r="CY102" i="1"/>
  <c r="CV33" i="1"/>
  <c r="DG51" i="1"/>
  <c r="DB47" i="1"/>
  <c r="CS67" i="1"/>
  <c r="CW68" i="1"/>
  <c r="CY71" i="1"/>
  <c r="CX76" i="1"/>
  <c r="CZ43" i="1"/>
  <c r="CT54" i="1"/>
  <c r="CI73" i="1"/>
  <c r="DC87" i="1"/>
  <c r="DB27" i="1"/>
  <c r="CI78" i="1"/>
  <c r="CL79" i="1"/>
  <c r="DA98" i="1"/>
  <c r="DD37" i="1"/>
  <c r="DC53" i="1"/>
  <c r="CV73" i="1"/>
  <c r="DA84" i="1"/>
  <c r="CW63" i="1"/>
  <c r="DF54" i="1"/>
  <c r="DA46" i="1"/>
  <c r="CO46" i="1"/>
  <c r="CQ32" i="1"/>
  <c r="CW30" i="1"/>
  <c r="CK30" i="1"/>
  <c r="CY19" i="1"/>
  <c r="CM19" i="1"/>
  <c r="DB19" i="1"/>
  <c r="CX19" i="1"/>
  <c r="CL19" i="1"/>
  <c r="CN19" i="1"/>
  <c r="CW19" i="1"/>
  <c r="CK19" i="1"/>
  <c r="CV19" i="1"/>
  <c r="CJ19" i="1"/>
  <c r="CP19" i="1"/>
  <c r="DG19" i="1"/>
  <c r="CU19" i="1"/>
  <c r="CI19" i="1"/>
  <c r="DF19" i="1"/>
  <c r="CT19" i="1"/>
  <c r="CG19" i="1"/>
  <c r="DE19" i="1"/>
  <c r="CS19" i="1"/>
  <c r="DD19" i="1"/>
  <c r="CR19" i="1"/>
  <c r="DC19" i="1"/>
  <c r="CQ19" i="1"/>
  <c r="DA19" i="1"/>
  <c r="CO19" i="1"/>
  <c r="CZ19" i="1"/>
  <c r="CQ29" i="1"/>
  <c r="CS11" i="1"/>
  <c r="DA11" i="1"/>
  <c r="CO11" i="1"/>
  <c r="CQ11" i="1"/>
  <c r="DE11" i="1"/>
  <c r="CV11" i="1"/>
  <c r="CJ11" i="1"/>
  <c r="DG11" i="1"/>
  <c r="CU11" i="1"/>
  <c r="CI11" i="1"/>
  <c r="DC11" i="1"/>
  <c r="DF23" i="1"/>
  <c r="CT23" i="1"/>
  <c r="CG23" i="1"/>
  <c r="CW23" i="1"/>
  <c r="DG23" i="1"/>
  <c r="DE23" i="1"/>
  <c r="CS23" i="1"/>
  <c r="DD23" i="1"/>
  <c r="CR23" i="1"/>
  <c r="CU23" i="1"/>
  <c r="DC23" i="1"/>
  <c r="CQ23" i="1"/>
  <c r="CK23" i="1"/>
  <c r="DB23" i="1"/>
  <c r="CP23" i="1"/>
  <c r="DA23" i="1"/>
  <c r="CO23" i="1"/>
  <c r="CZ23" i="1"/>
  <c r="CN23" i="1"/>
  <c r="CY23" i="1"/>
  <c r="CM23" i="1"/>
  <c r="CX23" i="1"/>
  <c r="CL23" i="1"/>
  <c r="CV23" i="1"/>
  <c r="CJ23" i="1"/>
  <c r="CI23" i="1"/>
  <c r="CK42" i="1"/>
  <c r="CW12" i="1"/>
  <c r="CK12" i="1"/>
  <c r="CV12" i="1"/>
  <c r="CJ12" i="1"/>
  <c r="CL12" i="1"/>
  <c r="DG12" i="1"/>
  <c r="CU12" i="1"/>
  <c r="CI12" i="1"/>
  <c r="CZ12" i="1"/>
  <c r="DF12" i="1"/>
  <c r="CT12" i="1"/>
  <c r="CG12" i="1"/>
  <c r="DE12" i="1"/>
  <c r="CS12" i="1"/>
  <c r="DD12" i="1"/>
  <c r="CR12" i="1"/>
  <c r="DC12" i="1"/>
  <c r="CQ12" i="1"/>
  <c r="DB12" i="1"/>
  <c r="CP12" i="1"/>
  <c r="DA12" i="1"/>
  <c r="CO12" i="1"/>
  <c r="CN12" i="1"/>
  <c r="CX12" i="1"/>
  <c r="CY12" i="1"/>
  <c r="CM12" i="1"/>
  <c r="DB11" i="1"/>
  <c r="CU26" i="1"/>
  <c r="CO36" i="1"/>
  <c r="DD10" i="1"/>
  <c r="CR10" i="1"/>
  <c r="DE10" i="1"/>
  <c r="DC10" i="1"/>
  <c r="CQ10" i="1"/>
  <c r="DB10" i="1"/>
  <c r="CP10" i="1"/>
  <c r="CI10" i="1"/>
  <c r="DA10" i="1"/>
  <c r="CO10" i="1"/>
  <c r="DG10" i="1"/>
  <c r="CZ10" i="1"/>
  <c r="CN10" i="1"/>
  <c r="CY10" i="1"/>
  <c r="CM10" i="1"/>
  <c r="CX10" i="1"/>
  <c r="CL10" i="1"/>
  <c r="CU10" i="1"/>
  <c r="CW10" i="1"/>
  <c r="CK10" i="1"/>
  <c r="CV10" i="1"/>
  <c r="CJ10" i="1"/>
  <c r="CS10" i="1"/>
  <c r="DF10" i="1"/>
  <c r="CT10" i="1"/>
  <c r="CG10" i="1"/>
  <c r="DA20" i="1"/>
  <c r="CO20" i="1"/>
  <c r="CZ20" i="1"/>
  <c r="CN20" i="1"/>
  <c r="CR20" i="1"/>
  <c r="CY20" i="1"/>
  <c r="CM20" i="1"/>
  <c r="DD20" i="1"/>
  <c r="CX20" i="1"/>
  <c r="CL20" i="1"/>
  <c r="CW20" i="1"/>
  <c r="CK20" i="1"/>
  <c r="CV20" i="1"/>
  <c r="CJ20" i="1"/>
  <c r="DG20" i="1"/>
  <c r="CU20" i="1"/>
  <c r="CI20" i="1"/>
  <c r="DF20" i="1"/>
  <c r="CT20" i="1"/>
  <c r="CG20" i="1"/>
  <c r="DE20" i="1"/>
  <c r="CS20" i="1"/>
  <c r="CP20" i="1"/>
  <c r="DC20" i="1"/>
  <c r="CQ20" i="1"/>
  <c r="DB20" i="1"/>
  <c r="DE26" i="1"/>
  <c r="CS26" i="1"/>
  <c r="CN26" i="1"/>
  <c r="CJ26" i="1"/>
  <c r="CI26" i="1"/>
  <c r="CW42" i="1"/>
  <c r="CY9" i="1"/>
  <c r="CM9" i="1"/>
  <c r="CX9" i="1"/>
  <c r="CL9" i="1"/>
  <c r="DB9" i="1"/>
  <c r="CW9" i="1"/>
  <c r="CK9" i="1"/>
  <c r="CV9" i="1"/>
  <c r="CJ9" i="1"/>
  <c r="DG9" i="1"/>
  <c r="CU9" i="1"/>
  <c r="CI9" i="1"/>
  <c r="DF9" i="1"/>
  <c r="CT9" i="1"/>
  <c r="CG9" i="1"/>
  <c r="CP9" i="1"/>
  <c r="DE9" i="1"/>
  <c r="CS9" i="1"/>
  <c r="DD9" i="1"/>
  <c r="CR9" i="1"/>
  <c r="CN9" i="1"/>
  <c r="DC9" i="1"/>
  <c r="CQ9" i="1"/>
  <c r="DA9" i="1"/>
  <c r="CO9" i="1"/>
  <c r="CZ9" i="1"/>
  <c r="CY22" i="1"/>
  <c r="CM22" i="1"/>
  <c r="CW22" i="1"/>
  <c r="CK22" i="1"/>
  <c r="DF22" i="1"/>
  <c r="CT22" i="1"/>
  <c r="CG22" i="1"/>
  <c r="DA22" i="1"/>
  <c r="CO22" i="1"/>
  <c r="CX22" i="1"/>
  <c r="DC22" i="1"/>
  <c r="CV22" i="1"/>
  <c r="CJ22" i="1"/>
  <c r="CU22" i="1"/>
  <c r="CS22" i="1"/>
  <c r="CR22" i="1"/>
  <c r="CQ22" i="1"/>
  <c r="DG22" i="1"/>
  <c r="CP22" i="1"/>
  <c r="DE22" i="1"/>
  <c r="CN22" i="1"/>
  <c r="DD22" i="1"/>
  <c r="CL22" i="1"/>
  <c r="DB22" i="1"/>
  <c r="CI22" i="1"/>
  <c r="CZ22" i="1"/>
  <c r="CV18" i="1"/>
  <c r="CJ18" i="1"/>
  <c r="CM18" i="1"/>
  <c r="DG18" i="1"/>
  <c r="CU18" i="1"/>
  <c r="CI18" i="1"/>
  <c r="CK18" i="1"/>
  <c r="DF18" i="1"/>
  <c r="CT18" i="1"/>
  <c r="CG18" i="1"/>
  <c r="DE18" i="1"/>
  <c r="CS18" i="1"/>
  <c r="CW18" i="1"/>
  <c r="DD18" i="1"/>
  <c r="CR18" i="1"/>
  <c r="DC18" i="1"/>
  <c r="CQ18" i="1"/>
  <c r="DB18" i="1"/>
  <c r="CP18" i="1"/>
  <c r="DA18" i="1"/>
  <c r="CO18" i="1"/>
  <c r="CZ18" i="1"/>
  <c r="CN18" i="1"/>
  <c r="CY18" i="1"/>
  <c r="CX18" i="1"/>
  <c r="CL18" i="1"/>
  <c r="CX27" i="1"/>
  <c r="DC41" i="1"/>
  <c r="CU31" i="1"/>
  <c r="CI31" i="1"/>
  <c r="DG31" i="1"/>
  <c r="CM16" i="1"/>
  <c r="CY16" i="1"/>
  <c r="CO16" i="1"/>
  <c r="DC16" i="1"/>
  <c r="CQ16" i="1"/>
  <c r="DA16" i="1"/>
  <c r="DC15" i="1"/>
  <c r="CV21" i="1"/>
  <c r="DA28" i="1"/>
  <c r="CO28" i="1"/>
  <c r="CM28" i="1"/>
  <c r="CX28" i="1"/>
  <c r="CL28" i="1"/>
  <c r="CV28" i="1"/>
  <c r="CJ28" i="1"/>
  <c r="DF28" i="1"/>
  <c r="CT28" i="1"/>
  <c r="CG28" i="1"/>
  <c r="DC28" i="1"/>
  <c r="CU28" i="1"/>
  <c r="CS28" i="1"/>
  <c r="CQ28" i="1"/>
  <c r="CI28" i="1"/>
  <c r="DG28" i="1"/>
  <c r="DE28" i="1"/>
  <c r="CT14" i="1"/>
  <c r="CG14" i="1"/>
  <c r="CV14" i="1"/>
  <c r="CJ14" i="1"/>
  <c r="DF14" i="1"/>
  <c r="CX14" i="1"/>
  <c r="CL14" i="1"/>
  <c r="CX16" i="1"/>
  <c r="CU21" i="1"/>
  <c r="CW21" i="1"/>
  <c r="CI21" i="1"/>
  <c r="DG21" i="1"/>
  <c r="CQ21" i="1"/>
  <c r="CZ17" i="1"/>
  <c r="CN17" i="1"/>
  <c r="DA17" i="1"/>
  <c r="CY17" i="1"/>
  <c r="CM17" i="1"/>
  <c r="CQ17" i="1"/>
  <c r="CX17" i="1"/>
  <c r="CL17" i="1"/>
  <c r="CW17" i="1"/>
  <c r="CK17" i="1"/>
  <c r="CV17" i="1"/>
  <c r="CJ17" i="1"/>
  <c r="DG17" i="1"/>
  <c r="CU17" i="1"/>
  <c r="CI17" i="1"/>
  <c r="DF17" i="1"/>
  <c r="CT17" i="1"/>
  <c r="CG17" i="1"/>
  <c r="DE17" i="1"/>
  <c r="CS17" i="1"/>
  <c r="DD17" i="1"/>
  <c r="CR17" i="1"/>
  <c r="DC17" i="1"/>
  <c r="CO17" i="1"/>
  <c r="DB17" i="1"/>
  <c r="CP17" i="1"/>
  <c r="DE14" i="1"/>
  <c r="DA25" i="1"/>
  <c r="CO25" i="1"/>
  <c r="CY25" i="1"/>
  <c r="CM25" i="1"/>
  <c r="DC25" i="1"/>
  <c r="CN25" i="1"/>
  <c r="DB25" i="1"/>
  <c r="CL25" i="1"/>
  <c r="CZ25" i="1"/>
  <c r="CK25" i="1"/>
  <c r="CX25" i="1"/>
  <c r="CJ25" i="1"/>
  <c r="CR25" i="1"/>
  <c r="CW25" i="1"/>
  <c r="CI25" i="1"/>
  <c r="CV25" i="1"/>
  <c r="CG25" i="1"/>
  <c r="CU25" i="1"/>
  <c r="DF25" i="1"/>
  <c r="CT25" i="1"/>
  <c r="DG25" i="1"/>
  <c r="CS25" i="1"/>
  <c r="DE25" i="1"/>
  <c r="CQ25" i="1"/>
  <c r="DD25" i="1"/>
  <c r="CP25" i="1"/>
  <c r="DG13" i="1"/>
  <c r="CU13" i="1"/>
  <c r="CI13" i="1"/>
  <c r="CX13" i="1"/>
  <c r="DF13" i="1"/>
  <c r="CT13" i="1"/>
  <c r="CG13" i="1"/>
  <c r="CL13" i="1"/>
  <c r="DE13" i="1"/>
  <c r="CS13" i="1"/>
  <c r="CV13" i="1"/>
  <c r="DD13" i="1"/>
  <c r="CR13" i="1"/>
  <c r="DC13" i="1"/>
  <c r="CQ13" i="1"/>
  <c r="DB13" i="1"/>
  <c r="CP13" i="1"/>
  <c r="CJ13" i="1"/>
  <c r="DA13" i="1"/>
  <c r="CO13" i="1"/>
  <c r="CZ13" i="1"/>
  <c r="CN13" i="1"/>
  <c r="CY13" i="1"/>
  <c r="CM13" i="1"/>
  <c r="CW13" i="1"/>
  <c r="CK13" i="1"/>
  <c r="CV24" i="1"/>
  <c r="CJ24" i="1"/>
  <c r="DF24" i="1"/>
  <c r="CT24" i="1"/>
  <c r="CG24" i="1"/>
  <c r="CZ24" i="1"/>
  <c r="CL24" i="1"/>
  <c r="CY24" i="1"/>
  <c r="CK24" i="1"/>
  <c r="CO24" i="1"/>
  <c r="CX24" i="1"/>
  <c r="CI24" i="1"/>
  <c r="DC24" i="1"/>
  <c r="CW24" i="1"/>
  <c r="CU24" i="1"/>
  <c r="CS24" i="1"/>
  <c r="DG24" i="1"/>
  <c r="CR24" i="1"/>
  <c r="DE24" i="1"/>
  <c r="CQ24" i="1"/>
  <c r="DD24" i="1"/>
  <c r="CP24" i="1"/>
  <c r="DB24" i="1"/>
  <c r="CN24" i="1"/>
  <c r="DA24" i="1"/>
  <c r="CM24" i="1"/>
  <c r="CR15" i="1"/>
  <c r="CZ29" i="1"/>
  <c r="CS45" i="1"/>
  <c r="CL45" i="1"/>
  <c r="CK45" i="1"/>
  <c r="CJ45" i="1"/>
  <c r="DE51" i="1"/>
  <c r="DE34" i="1"/>
  <c r="CS34" i="1"/>
  <c r="DC34" i="1"/>
  <c r="DA34" i="1"/>
  <c r="CQ34" i="1"/>
  <c r="CR11" i="1"/>
  <c r="DD11" i="1"/>
  <c r="CI14" i="1"/>
  <c r="CU14" i="1"/>
  <c r="DG14" i="1"/>
  <c r="CN16" i="1"/>
  <c r="CZ16" i="1"/>
  <c r="CS15" i="1"/>
  <c r="DE15" i="1"/>
  <c r="CS21" i="1"/>
  <c r="CW27" i="1"/>
  <c r="CK27" i="1"/>
  <c r="CV27" i="1"/>
  <c r="CJ27" i="1"/>
  <c r="DG27" i="1"/>
  <c r="CU27" i="1"/>
  <c r="CI27" i="1"/>
  <c r="DF27" i="1"/>
  <c r="CT27" i="1"/>
  <c r="CG27" i="1"/>
  <c r="DE27" i="1"/>
  <c r="DD27" i="1"/>
  <c r="CR27" i="1"/>
  <c r="DC27" i="1"/>
  <c r="CQ27" i="1"/>
  <c r="DA27" i="1"/>
  <c r="CO27" i="1"/>
  <c r="CY27" i="1"/>
  <c r="CM27" i="1"/>
  <c r="CO29" i="1"/>
  <c r="CX36" i="1"/>
  <c r="CL36" i="1"/>
  <c r="CW36" i="1"/>
  <c r="CK36" i="1"/>
  <c r="CV36" i="1"/>
  <c r="CJ36" i="1"/>
  <c r="DG36" i="1"/>
  <c r="CU36" i="1"/>
  <c r="CI36" i="1"/>
  <c r="DF36" i="1"/>
  <c r="CT36" i="1"/>
  <c r="CG36" i="1"/>
  <c r="DE36" i="1"/>
  <c r="CS36" i="1"/>
  <c r="DD36" i="1"/>
  <c r="CR36" i="1"/>
  <c r="DC36" i="1"/>
  <c r="CQ36" i="1"/>
  <c r="DB36" i="1"/>
  <c r="CP36" i="1"/>
  <c r="CZ36" i="1"/>
  <c r="CN36" i="1"/>
  <c r="CM36" i="1"/>
  <c r="DA30" i="1"/>
  <c r="CO30" i="1"/>
  <c r="DD55" i="1"/>
  <c r="CR55" i="1"/>
  <c r="DC55" i="1"/>
  <c r="CQ55" i="1"/>
  <c r="DB55" i="1"/>
  <c r="CP55" i="1"/>
  <c r="DA55" i="1"/>
  <c r="CO55" i="1"/>
  <c r="CZ55" i="1"/>
  <c r="CN55" i="1"/>
  <c r="CY55" i="1"/>
  <c r="CM55" i="1"/>
  <c r="CX55" i="1"/>
  <c r="CL55" i="1"/>
  <c r="CW55" i="1"/>
  <c r="CK55" i="1"/>
  <c r="CV55" i="1"/>
  <c r="CJ55" i="1"/>
  <c r="DF55" i="1"/>
  <c r="CT55" i="1"/>
  <c r="CG55" i="1"/>
  <c r="DG55" i="1"/>
  <c r="DE55" i="1"/>
  <c r="CU55" i="1"/>
  <c r="CS55" i="1"/>
  <c r="CI55" i="1"/>
  <c r="CZ62" i="1"/>
  <c r="CV62" i="1"/>
  <c r="CJ62" i="1"/>
  <c r="CU62" i="1"/>
  <c r="CI62" i="1"/>
  <c r="DG62" i="1"/>
  <c r="CT62" i="1"/>
  <c r="CG62" i="1"/>
  <c r="DF62" i="1"/>
  <c r="CS62" i="1"/>
  <c r="DE62" i="1"/>
  <c r="CR62" i="1"/>
  <c r="DD62" i="1"/>
  <c r="CQ62" i="1"/>
  <c r="DC62" i="1"/>
  <c r="CP62" i="1"/>
  <c r="DB62" i="1"/>
  <c r="CO62" i="1"/>
  <c r="DA62" i="1"/>
  <c r="CN62" i="1"/>
  <c r="CX62" i="1"/>
  <c r="CL62" i="1"/>
  <c r="CY62" i="1"/>
  <c r="CM62" i="1"/>
  <c r="CG11" i="1"/>
  <c r="CT11" i="1"/>
  <c r="DF11" i="1"/>
  <c r="CK14" i="1"/>
  <c r="CW14" i="1"/>
  <c r="CP16" i="1"/>
  <c r="DB16" i="1"/>
  <c r="CI15" i="1"/>
  <c r="CU15" i="1"/>
  <c r="DG15" i="1"/>
  <c r="CK26" i="1"/>
  <c r="DB28" i="1"/>
  <c r="DC33" i="1"/>
  <c r="CQ33" i="1"/>
  <c r="CZ33" i="1"/>
  <c r="CN33" i="1"/>
  <c r="CY33" i="1"/>
  <c r="CM33" i="1"/>
  <c r="DA29" i="1"/>
  <c r="CY36" i="1"/>
  <c r="CM30" i="1"/>
  <c r="CI39" i="1"/>
  <c r="DE41" i="1"/>
  <c r="CS41" i="1"/>
  <c r="CO41" i="1"/>
  <c r="CV42" i="1"/>
  <c r="CM42" i="1"/>
  <c r="CL43" i="1"/>
  <c r="CJ15" i="1"/>
  <c r="CV15" i="1"/>
  <c r="DG33" i="1"/>
  <c r="DC29" i="1"/>
  <c r="DA36" i="1"/>
  <c r="CZ41" i="1"/>
  <c r="CQ41" i="1"/>
  <c r="CX43" i="1"/>
  <c r="DA48" i="1"/>
  <c r="CQ48" i="1"/>
  <c r="CO48" i="1"/>
  <c r="DD15" i="1"/>
  <c r="DF15" i="1"/>
  <c r="DD39" i="1"/>
  <c r="CR39" i="1"/>
  <c r="DC39" i="1"/>
  <c r="CQ39" i="1"/>
  <c r="DB39" i="1"/>
  <c r="CP39" i="1"/>
  <c r="DA39" i="1"/>
  <c r="CO39" i="1"/>
  <c r="CZ39" i="1"/>
  <c r="CN39" i="1"/>
  <c r="CY39" i="1"/>
  <c r="CM39" i="1"/>
  <c r="CX39" i="1"/>
  <c r="CL39" i="1"/>
  <c r="CW39" i="1"/>
  <c r="CK39" i="1"/>
  <c r="CV39" i="1"/>
  <c r="CJ39" i="1"/>
  <c r="DF39" i="1"/>
  <c r="CT39" i="1"/>
  <c r="CG39" i="1"/>
  <c r="DA42" i="1"/>
  <c r="CO42" i="1"/>
  <c r="CM14" i="1"/>
  <c r="CY14" i="1"/>
  <c r="CR16" i="1"/>
  <c r="DD16" i="1"/>
  <c r="CK15" i="1"/>
  <c r="CW15" i="1"/>
  <c r="DF21" i="1"/>
  <c r="CT21" i="1"/>
  <c r="CG21" i="1"/>
  <c r="DD21" i="1"/>
  <c r="CR21" i="1"/>
  <c r="CJ21" i="1"/>
  <c r="CX21" i="1"/>
  <c r="CJ33" i="1"/>
  <c r="DE35" i="1"/>
  <c r="CS35" i="1"/>
  <c r="DD35" i="1"/>
  <c r="CR35" i="1"/>
  <c r="DC35" i="1"/>
  <c r="CQ35" i="1"/>
  <c r="DB35" i="1"/>
  <c r="CP35" i="1"/>
  <c r="DA35" i="1"/>
  <c r="CO35" i="1"/>
  <c r="CZ35" i="1"/>
  <c r="CN35" i="1"/>
  <c r="CY35" i="1"/>
  <c r="CM35" i="1"/>
  <c r="CX35" i="1"/>
  <c r="CL35" i="1"/>
  <c r="CW35" i="1"/>
  <c r="CK35" i="1"/>
  <c r="DG35" i="1"/>
  <c r="CU35" i="1"/>
  <c r="CI35" i="1"/>
  <c r="CY30" i="1"/>
  <c r="CU39" i="1"/>
  <c r="DA41" i="1"/>
  <c r="CY42" i="1"/>
  <c r="CW47" i="1"/>
  <c r="CZ66" i="1"/>
  <c r="CN66" i="1"/>
  <c r="CX66" i="1"/>
  <c r="CL66" i="1"/>
  <c r="CW66" i="1"/>
  <c r="CK66" i="1"/>
  <c r="CV66" i="1"/>
  <c r="CJ66" i="1"/>
  <c r="DG66" i="1"/>
  <c r="CU66" i="1"/>
  <c r="CI66" i="1"/>
  <c r="DD66" i="1"/>
  <c r="CR66" i="1"/>
  <c r="CS66" i="1"/>
  <c r="CQ66" i="1"/>
  <c r="CP66" i="1"/>
  <c r="CO66" i="1"/>
  <c r="CM66" i="1"/>
  <c r="DF66" i="1"/>
  <c r="CG66" i="1"/>
  <c r="DE66" i="1"/>
  <c r="DC66" i="1"/>
  <c r="DB66" i="1"/>
  <c r="CY66" i="1"/>
  <c r="DA66" i="1"/>
  <c r="CT66" i="1"/>
  <c r="CK11" i="1"/>
  <c r="CW11" i="1"/>
  <c r="CN14" i="1"/>
  <c r="CZ14" i="1"/>
  <c r="CS16" i="1"/>
  <c r="DE16" i="1"/>
  <c r="CL15" i="1"/>
  <c r="CX15" i="1"/>
  <c r="CK21" i="1"/>
  <c r="CY21" i="1"/>
  <c r="CL27" i="1"/>
  <c r="CL33" i="1"/>
  <c r="DE39" i="1"/>
  <c r="DF43" i="1"/>
  <c r="CT43" i="1"/>
  <c r="CG43" i="1"/>
  <c r="DD43" i="1"/>
  <c r="CR43" i="1"/>
  <c r="CW43" i="1"/>
  <c r="CI43" i="1"/>
  <c r="CV43" i="1"/>
  <c r="CU43" i="1"/>
  <c r="CS43" i="1"/>
  <c r="DG43" i="1"/>
  <c r="CQ43" i="1"/>
  <c r="DE43" i="1"/>
  <c r="CP43" i="1"/>
  <c r="DC43" i="1"/>
  <c r="CO43" i="1"/>
  <c r="DB43" i="1"/>
  <c r="CN43" i="1"/>
  <c r="DA43" i="1"/>
  <c r="CM43" i="1"/>
  <c r="CY43" i="1"/>
  <c r="CK43" i="1"/>
  <c r="CY44" i="1"/>
  <c r="CM44" i="1"/>
  <c r="CW44" i="1"/>
  <c r="CK44" i="1"/>
  <c r="CV44" i="1"/>
  <c r="CJ44" i="1"/>
  <c r="DG44" i="1"/>
  <c r="CU44" i="1"/>
  <c r="CI44" i="1"/>
  <c r="DF44" i="1"/>
  <c r="CT44" i="1"/>
  <c r="CR44" i="1"/>
  <c r="CQ44" i="1"/>
  <c r="CP44" i="1"/>
  <c r="CO44" i="1"/>
  <c r="DE44" i="1"/>
  <c r="CN44" i="1"/>
  <c r="DD44" i="1"/>
  <c r="CL44" i="1"/>
  <c r="DC44" i="1"/>
  <c r="CG44" i="1"/>
  <c r="DB44" i="1"/>
  <c r="DA44" i="1"/>
  <c r="CX44" i="1"/>
  <c r="CS44" i="1"/>
  <c r="DG49" i="1"/>
  <c r="CL11" i="1"/>
  <c r="CX11" i="1"/>
  <c r="CO14" i="1"/>
  <c r="DA14" i="1"/>
  <c r="CG16" i="1"/>
  <c r="CT16" i="1"/>
  <c r="DF16" i="1"/>
  <c r="CM15" i="1"/>
  <c r="CY15" i="1"/>
  <c r="CL21" i="1"/>
  <c r="CZ21" i="1"/>
  <c r="DD26" i="1"/>
  <c r="CR26" i="1"/>
  <c r="DC26" i="1"/>
  <c r="CQ26" i="1"/>
  <c r="DB26" i="1"/>
  <c r="CP26" i="1"/>
  <c r="DA26" i="1"/>
  <c r="CO26" i="1"/>
  <c r="CY26" i="1"/>
  <c r="CM26" i="1"/>
  <c r="CX26" i="1"/>
  <c r="CL26" i="1"/>
  <c r="DF26" i="1"/>
  <c r="CT26" i="1"/>
  <c r="CG26" i="1"/>
  <c r="CV26" i="1"/>
  <c r="CN27" i="1"/>
  <c r="CG35" i="1"/>
  <c r="DC37" i="1"/>
  <c r="CQ37" i="1"/>
  <c r="DB37" i="1"/>
  <c r="CP37" i="1"/>
  <c r="DA37" i="1"/>
  <c r="CO37" i="1"/>
  <c r="CZ37" i="1"/>
  <c r="CN37" i="1"/>
  <c r="CY37" i="1"/>
  <c r="CM37" i="1"/>
  <c r="CX37" i="1"/>
  <c r="CL37" i="1"/>
  <c r="CW37" i="1"/>
  <c r="CK37" i="1"/>
  <c r="CV37" i="1"/>
  <c r="CJ37" i="1"/>
  <c r="DG37" i="1"/>
  <c r="CU37" i="1"/>
  <c r="CI37" i="1"/>
  <c r="DE37" i="1"/>
  <c r="CS37" i="1"/>
  <c r="CG37" i="1"/>
  <c r="DG39" i="1"/>
  <c r="DD31" i="1"/>
  <c r="CR31" i="1"/>
  <c r="DC31" i="1"/>
  <c r="CQ31" i="1"/>
  <c r="DB31" i="1"/>
  <c r="CP31" i="1"/>
  <c r="DA31" i="1"/>
  <c r="CO31" i="1"/>
  <c r="CZ31" i="1"/>
  <c r="CN31" i="1"/>
  <c r="CY31" i="1"/>
  <c r="CM31" i="1"/>
  <c r="CX31" i="1"/>
  <c r="CL31" i="1"/>
  <c r="CW31" i="1"/>
  <c r="CK31" i="1"/>
  <c r="CV31" i="1"/>
  <c r="CJ31" i="1"/>
  <c r="DF31" i="1"/>
  <c r="CT31" i="1"/>
  <c r="CG31" i="1"/>
  <c r="CZ44" i="1"/>
  <c r="CW65" i="1"/>
  <c r="CT15" i="1"/>
  <c r="CM11" i="1"/>
  <c r="CY11" i="1"/>
  <c r="CP14" i="1"/>
  <c r="DB14" i="1"/>
  <c r="CI16" i="1"/>
  <c r="CU16" i="1"/>
  <c r="DG16" i="1"/>
  <c r="CN15" i="1"/>
  <c r="CZ15" i="1"/>
  <c r="CM21" i="1"/>
  <c r="DA21" i="1"/>
  <c r="CW26" i="1"/>
  <c r="CP27" i="1"/>
  <c r="CX33" i="1"/>
  <c r="CJ35" i="1"/>
  <c r="CR37" i="1"/>
  <c r="CQ45" i="1"/>
  <c r="CI45" i="1"/>
  <c r="DE49" i="1"/>
  <c r="CU49" i="1"/>
  <c r="CS49" i="1"/>
  <c r="CK49" i="1"/>
  <c r="CI49" i="1"/>
  <c r="CN11" i="1"/>
  <c r="CZ11" i="1"/>
  <c r="CQ14" i="1"/>
  <c r="DC14" i="1"/>
  <c r="CJ16" i="1"/>
  <c r="CV16" i="1"/>
  <c r="CO15" i="1"/>
  <c r="DA15" i="1"/>
  <c r="CN21" i="1"/>
  <c r="DB21" i="1"/>
  <c r="CZ26" i="1"/>
  <c r="CS27" i="1"/>
  <c r="CT35" i="1"/>
  <c r="CT37" i="1"/>
  <c r="DE38" i="1"/>
  <c r="CS38" i="1"/>
  <c r="CO38" i="1"/>
  <c r="DA40" i="1"/>
  <c r="CO40" i="1"/>
  <c r="CK40" i="1"/>
  <c r="CS31" i="1"/>
  <c r="DC45" i="1"/>
  <c r="CM50" i="1"/>
  <c r="CG15" i="1"/>
  <c r="CR14" i="1"/>
  <c r="DD14" i="1"/>
  <c r="CK16" i="1"/>
  <c r="CW16" i="1"/>
  <c r="CP15" i="1"/>
  <c r="DB15" i="1"/>
  <c r="CO21" i="1"/>
  <c r="DC21" i="1"/>
  <c r="CZ38" i="1"/>
  <c r="CV40" i="1"/>
  <c r="DG45" i="1"/>
  <c r="CU51" i="1"/>
  <c r="CV30" i="1"/>
  <c r="CP11" i="1"/>
  <c r="CS14" i="1"/>
  <c r="CL16" i="1"/>
  <c r="CQ15" i="1"/>
  <c r="CP21" i="1"/>
  <c r="DE21" i="1"/>
  <c r="DG26" i="1"/>
  <c r="CZ27" i="1"/>
  <c r="CV29" i="1"/>
  <c r="CJ29" i="1"/>
  <c r="DE29" i="1"/>
  <c r="CS29" i="1"/>
  <c r="DF35" i="1"/>
  <c r="DF37" i="1"/>
  <c r="DA38" i="1"/>
  <c r="CW40" i="1"/>
  <c r="DE31" i="1"/>
  <c r="CP47" i="1"/>
  <c r="CY50" i="1"/>
  <c r="CS51" i="1"/>
  <c r="CO34" i="1"/>
  <c r="CK62" i="1"/>
  <c r="CS65" i="1"/>
  <c r="CR28" i="1"/>
  <c r="DD28" i="1"/>
  <c r="CK33" i="1"/>
  <c r="CW33" i="1"/>
  <c r="CP29" i="1"/>
  <c r="DB29" i="1"/>
  <c r="CL30" i="1"/>
  <c r="CX30" i="1"/>
  <c r="CP38" i="1"/>
  <c r="DB38" i="1"/>
  <c r="CL40" i="1"/>
  <c r="CX40" i="1"/>
  <c r="CP41" i="1"/>
  <c r="DB41" i="1"/>
  <c r="CL42" i="1"/>
  <c r="CX42" i="1"/>
  <c r="CG45" i="1"/>
  <c r="DE45" i="1"/>
  <c r="CO47" i="1"/>
  <c r="CG48" i="1"/>
  <c r="CI64" i="1"/>
  <c r="CR29" i="1"/>
  <c r="DD29" i="1"/>
  <c r="CN30" i="1"/>
  <c r="CZ30" i="1"/>
  <c r="CR38" i="1"/>
  <c r="DD38" i="1"/>
  <c r="CN40" i="1"/>
  <c r="CZ40" i="1"/>
  <c r="CR41" i="1"/>
  <c r="DD41" i="1"/>
  <c r="CN42" i="1"/>
  <c r="CZ42" i="1"/>
  <c r="CZ34" i="1"/>
  <c r="CV52" i="1"/>
  <c r="CJ52" i="1"/>
  <c r="DG52" i="1"/>
  <c r="CU52" i="1"/>
  <c r="CI52" i="1"/>
  <c r="DF52" i="1"/>
  <c r="CT52" i="1"/>
  <c r="CG52" i="1"/>
  <c r="DE52" i="1"/>
  <c r="CS52" i="1"/>
  <c r="DD52" i="1"/>
  <c r="CR52" i="1"/>
  <c r="DC52" i="1"/>
  <c r="CQ52" i="1"/>
  <c r="DB52" i="1"/>
  <c r="CP52" i="1"/>
  <c r="DA52" i="1"/>
  <c r="CO52" i="1"/>
  <c r="CZ52" i="1"/>
  <c r="CN52" i="1"/>
  <c r="CX52" i="1"/>
  <c r="CL52" i="1"/>
  <c r="CK52" i="1"/>
  <c r="DD64" i="1"/>
  <c r="CR64" i="1"/>
  <c r="DF64" i="1"/>
  <c r="CS64" i="1"/>
  <c r="DE64" i="1"/>
  <c r="CQ64" i="1"/>
  <c r="DC64" i="1"/>
  <c r="CP64" i="1"/>
  <c r="DB64" i="1"/>
  <c r="CO64" i="1"/>
  <c r="DA64" i="1"/>
  <c r="CN64" i="1"/>
  <c r="CZ64" i="1"/>
  <c r="CM64" i="1"/>
  <c r="CY64" i="1"/>
  <c r="CL64" i="1"/>
  <c r="CX64" i="1"/>
  <c r="CK64" i="1"/>
  <c r="CW64" i="1"/>
  <c r="CJ64" i="1"/>
  <c r="CU64" i="1"/>
  <c r="CG64" i="1"/>
  <c r="DG64" i="1"/>
  <c r="CO74" i="1"/>
  <c r="CO33" i="1"/>
  <c r="DA33" i="1"/>
  <c r="CG29" i="1"/>
  <c r="CT29" i="1"/>
  <c r="DF29" i="1"/>
  <c r="CP30" i="1"/>
  <c r="DB30" i="1"/>
  <c r="CG38" i="1"/>
  <c r="CT38" i="1"/>
  <c r="DF38" i="1"/>
  <c r="CP40" i="1"/>
  <c r="DB40" i="1"/>
  <c r="CG41" i="1"/>
  <c r="CT41" i="1"/>
  <c r="DF41" i="1"/>
  <c r="CP42" i="1"/>
  <c r="DB42" i="1"/>
  <c r="CV47" i="1"/>
  <c r="CJ47" i="1"/>
  <c r="DF47" i="1"/>
  <c r="CT47" i="1"/>
  <c r="CG47" i="1"/>
  <c r="DE47" i="1"/>
  <c r="CS47" i="1"/>
  <c r="DD47" i="1"/>
  <c r="CR47" i="1"/>
  <c r="DC47" i="1"/>
  <c r="CQ47" i="1"/>
  <c r="CZ47" i="1"/>
  <c r="CX47" i="1"/>
  <c r="CL47" i="1"/>
  <c r="CY47" i="1"/>
  <c r="CM52" i="1"/>
  <c r="CG75" i="1"/>
  <c r="CY76" i="1"/>
  <c r="CK28" i="1"/>
  <c r="CW28" i="1"/>
  <c r="CP33" i="1"/>
  <c r="DB33" i="1"/>
  <c r="CI29" i="1"/>
  <c r="CU29" i="1"/>
  <c r="DG29" i="1"/>
  <c r="CQ30" i="1"/>
  <c r="DC30" i="1"/>
  <c r="CI38" i="1"/>
  <c r="CU38" i="1"/>
  <c r="DG38" i="1"/>
  <c r="CQ40" i="1"/>
  <c r="DC40" i="1"/>
  <c r="CI41" i="1"/>
  <c r="CU41" i="1"/>
  <c r="DG41" i="1"/>
  <c r="CQ42" i="1"/>
  <c r="DC42" i="1"/>
  <c r="DA47" i="1"/>
  <c r="CS48" i="1"/>
  <c r="CW49" i="1"/>
  <c r="DE32" i="1"/>
  <c r="CS32" i="1"/>
  <c r="CO32" i="1"/>
  <c r="CW52" i="1"/>
  <c r="DD58" i="1"/>
  <c r="CR58" i="1"/>
  <c r="DC58" i="1"/>
  <c r="CQ58" i="1"/>
  <c r="DB58" i="1"/>
  <c r="CP58" i="1"/>
  <c r="DA58" i="1"/>
  <c r="CO58" i="1"/>
  <c r="CZ58" i="1"/>
  <c r="CN58" i="1"/>
  <c r="CY58" i="1"/>
  <c r="CM58" i="1"/>
  <c r="CX58" i="1"/>
  <c r="CL58" i="1"/>
  <c r="CW58" i="1"/>
  <c r="CK58" i="1"/>
  <c r="CV58" i="1"/>
  <c r="CJ58" i="1"/>
  <c r="DF58" i="1"/>
  <c r="CT58" i="1"/>
  <c r="CG58" i="1"/>
  <c r="CV65" i="1"/>
  <c r="CJ65" i="1"/>
  <c r="DF65" i="1"/>
  <c r="CT65" i="1"/>
  <c r="CG65" i="1"/>
  <c r="DD65" i="1"/>
  <c r="CR65" i="1"/>
  <c r="DG65" i="1"/>
  <c r="CQ65" i="1"/>
  <c r="DE65" i="1"/>
  <c r="CP65" i="1"/>
  <c r="DC65" i="1"/>
  <c r="CO65" i="1"/>
  <c r="DB65" i="1"/>
  <c r="CN65" i="1"/>
  <c r="DA65" i="1"/>
  <c r="CM65" i="1"/>
  <c r="CZ65" i="1"/>
  <c r="CL65" i="1"/>
  <c r="CY65" i="1"/>
  <c r="CK65" i="1"/>
  <c r="CX65" i="1"/>
  <c r="CI65" i="1"/>
  <c r="CU65" i="1"/>
  <c r="CX67" i="1"/>
  <c r="CX68" i="1"/>
  <c r="DG73" i="1"/>
  <c r="DF85" i="1"/>
  <c r="DE85" i="1"/>
  <c r="CS85" i="1"/>
  <c r="CR30" i="1"/>
  <c r="DD30" i="1"/>
  <c r="CJ38" i="1"/>
  <c r="CV38" i="1"/>
  <c r="CR40" i="1"/>
  <c r="DD40" i="1"/>
  <c r="CJ41" i="1"/>
  <c r="CV41" i="1"/>
  <c r="CR42" i="1"/>
  <c r="DD42" i="1"/>
  <c r="CZ32" i="1"/>
  <c r="CY52" i="1"/>
  <c r="CG67" i="1"/>
  <c r="CW67" i="1"/>
  <c r="CU67" i="1"/>
  <c r="CT67" i="1"/>
  <c r="CL67" i="1"/>
  <c r="DA69" i="1"/>
  <c r="CO69" i="1"/>
  <c r="CZ69" i="1"/>
  <c r="CN69" i="1"/>
  <c r="CY69" i="1"/>
  <c r="CM69" i="1"/>
  <c r="CX69" i="1"/>
  <c r="CL69" i="1"/>
  <c r="CW69" i="1"/>
  <c r="CK69" i="1"/>
  <c r="CV69" i="1"/>
  <c r="CJ69" i="1"/>
  <c r="DG69" i="1"/>
  <c r="CU69" i="1"/>
  <c r="CI69" i="1"/>
  <c r="DF69" i="1"/>
  <c r="CT69" i="1"/>
  <c r="CG69" i="1"/>
  <c r="DE69" i="1"/>
  <c r="CS69" i="1"/>
  <c r="DD69" i="1"/>
  <c r="CR69" i="1"/>
  <c r="DC69" i="1"/>
  <c r="DB69" i="1"/>
  <c r="CQ69" i="1"/>
  <c r="CP69" i="1"/>
  <c r="CZ74" i="1"/>
  <c r="CZ77" i="1"/>
  <c r="CY28" i="1"/>
  <c r="CR33" i="1"/>
  <c r="DD33" i="1"/>
  <c r="CK29" i="1"/>
  <c r="CW29" i="1"/>
  <c r="CS30" i="1"/>
  <c r="DE30" i="1"/>
  <c r="CK38" i="1"/>
  <c r="CW38" i="1"/>
  <c r="CS40" i="1"/>
  <c r="DE40" i="1"/>
  <c r="CK41" i="1"/>
  <c r="CW41" i="1"/>
  <c r="CS42" i="1"/>
  <c r="DE42" i="1"/>
  <c r="DD45" i="1"/>
  <c r="CR45" i="1"/>
  <c r="DB45" i="1"/>
  <c r="CP45" i="1"/>
  <c r="DA45" i="1"/>
  <c r="CO45" i="1"/>
  <c r="CZ45" i="1"/>
  <c r="CN45" i="1"/>
  <c r="CY45" i="1"/>
  <c r="CM45" i="1"/>
  <c r="DF45" i="1"/>
  <c r="CT45" i="1"/>
  <c r="CU45" i="1"/>
  <c r="DG47" i="1"/>
  <c r="DC48" i="1"/>
  <c r="DA32" i="1"/>
  <c r="CV57" i="1"/>
  <c r="CJ57" i="1"/>
  <c r="DG57" i="1"/>
  <c r="CU57" i="1"/>
  <c r="CI57" i="1"/>
  <c r="DF57" i="1"/>
  <c r="CT57" i="1"/>
  <c r="CG57" i="1"/>
  <c r="DE57" i="1"/>
  <c r="CS57" i="1"/>
  <c r="DD57" i="1"/>
  <c r="CR57" i="1"/>
  <c r="DC57" i="1"/>
  <c r="CQ57" i="1"/>
  <c r="DB57" i="1"/>
  <c r="CP57" i="1"/>
  <c r="DA57" i="1"/>
  <c r="CO57" i="1"/>
  <c r="CZ57" i="1"/>
  <c r="CN57" i="1"/>
  <c r="CX57" i="1"/>
  <c r="CL57" i="1"/>
  <c r="CK57" i="1"/>
  <c r="CS58" i="1"/>
  <c r="DF75" i="1"/>
  <c r="CY77" i="1"/>
  <c r="CN28" i="1"/>
  <c r="CZ28" i="1"/>
  <c r="CS33" i="1"/>
  <c r="DE33" i="1"/>
  <c r="CL29" i="1"/>
  <c r="CX29" i="1"/>
  <c r="CG30" i="1"/>
  <c r="CT30" i="1"/>
  <c r="DF30" i="1"/>
  <c r="CL38" i="1"/>
  <c r="CX38" i="1"/>
  <c r="CG40" i="1"/>
  <c r="CT40" i="1"/>
  <c r="DF40" i="1"/>
  <c r="CL41" i="1"/>
  <c r="CX41" i="1"/>
  <c r="CG42" i="1"/>
  <c r="CT42" i="1"/>
  <c r="DF42" i="1"/>
  <c r="CV45" i="1"/>
  <c r="CI47" i="1"/>
  <c r="DE48" i="1"/>
  <c r="DC32" i="1"/>
  <c r="CM57" i="1"/>
  <c r="CU58" i="1"/>
  <c r="DG83" i="1"/>
  <c r="DF83" i="1"/>
  <c r="CV83" i="1"/>
  <c r="CU83" i="1"/>
  <c r="CT83" i="1"/>
  <c r="CJ83" i="1"/>
  <c r="CG33" i="1"/>
  <c r="CT33" i="1"/>
  <c r="DF33" i="1"/>
  <c r="CM29" i="1"/>
  <c r="CY29" i="1"/>
  <c r="CI30" i="1"/>
  <c r="CU30" i="1"/>
  <c r="DG30" i="1"/>
  <c r="CM38" i="1"/>
  <c r="CY38" i="1"/>
  <c r="CI40" i="1"/>
  <c r="CU40" i="1"/>
  <c r="DG40" i="1"/>
  <c r="CM41" i="1"/>
  <c r="CY41" i="1"/>
  <c r="CI42" i="1"/>
  <c r="CU42" i="1"/>
  <c r="DG42" i="1"/>
  <c r="CW45" i="1"/>
  <c r="CK47" i="1"/>
  <c r="DD49" i="1"/>
  <c r="CR49" i="1"/>
  <c r="DC49" i="1"/>
  <c r="CQ49" i="1"/>
  <c r="DB49" i="1"/>
  <c r="CP49" i="1"/>
  <c r="DA49" i="1"/>
  <c r="CO49" i="1"/>
  <c r="CZ49" i="1"/>
  <c r="CN49" i="1"/>
  <c r="CY49" i="1"/>
  <c r="CM49" i="1"/>
  <c r="CX49" i="1"/>
  <c r="CL49" i="1"/>
  <c r="CV49" i="1"/>
  <c r="CJ49" i="1"/>
  <c r="DF49" i="1"/>
  <c r="CT49" i="1"/>
  <c r="CG49" i="1"/>
  <c r="CV50" i="1"/>
  <c r="CJ50" i="1"/>
  <c r="DG50" i="1"/>
  <c r="CU50" i="1"/>
  <c r="CI50" i="1"/>
  <c r="DF50" i="1"/>
  <c r="CT50" i="1"/>
  <c r="CG50" i="1"/>
  <c r="DE50" i="1"/>
  <c r="CS50" i="1"/>
  <c r="DD50" i="1"/>
  <c r="CR50" i="1"/>
  <c r="DC50" i="1"/>
  <c r="CQ50" i="1"/>
  <c r="DB50" i="1"/>
  <c r="CP50" i="1"/>
  <c r="DA50" i="1"/>
  <c r="CO50" i="1"/>
  <c r="CZ50" i="1"/>
  <c r="CN50" i="1"/>
  <c r="CX50" i="1"/>
  <c r="CL50" i="1"/>
  <c r="DD51" i="1"/>
  <c r="CR51" i="1"/>
  <c r="DC51" i="1"/>
  <c r="CQ51" i="1"/>
  <c r="DB51" i="1"/>
  <c r="CP51" i="1"/>
  <c r="DA51" i="1"/>
  <c r="CO51" i="1"/>
  <c r="CZ51" i="1"/>
  <c r="CN51" i="1"/>
  <c r="CY51" i="1"/>
  <c r="CM51" i="1"/>
  <c r="CX51" i="1"/>
  <c r="CL51" i="1"/>
  <c r="CW51" i="1"/>
  <c r="CK51" i="1"/>
  <c r="CV51" i="1"/>
  <c r="CJ51" i="1"/>
  <c r="DF51" i="1"/>
  <c r="CT51" i="1"/>
  <c r="CG51" i="1"/>
  <c r="DE53" i="1"/>
  <c r="CS53" i="1"/>
  <c r="CO53" i="1"/>
  <c r="CW57" i="1"/>
  <c r="DE58" i="1"/>
  <c r="CP28" i="1"/>
  <c r="CI33" i="1"/>
  <c r="CU33" i="1"/>
  <c r="CN29" i="1"/>
  <c r="CJ30" i="1"/>
  <c r="CN38" i="1"/>
  <c r="CJ40" i="1"/>
  <c r="CN41" i="1"/>
  <c r="CJ42" i="1"/>
  <c r="CX45" i="1"/>
  <c r="CM47" i="1"/>
  <c r="CI51" i="1"/>
  <c r="CZ53" i="1"/>
  <c r="CQ53" i="1"/>
  <c r="CY57" i="1"/>
  <c r="DG58" i="1"/>
  <c r="CP48" i="1"/>
  <c r="DB48" i="1"/>
  <c r="CP32" i="1"/>
  <c r="DB32" i="1"/>
  <c r="CP53" i="1"/>
  <c r="DB53" i="1"/>
  <c r="CP34" i="1"/>
  <c r="DB34" i="1"/>
  <c r="CW71" i="1"/>
  <c r="CK71" i="1"/>
  <c r="CV71" i="1"/>
  <c r="CJ71" i="1"/>
  <c r="DG71" i="1"/>
  <c r="CU71" i="1"/>
  <c r="CI71" i="1"/>
  <c r="DF71" i="1"/>
  <c r="CT71" i="1"/>
  <c r="CG71" i="1"/>
  <c r="DE71" i="1"/>
  <c r="CS71" i="1"/>
  <c r="DD71" i="1"/>
  <c r="CR71" i="1"/>
  <c r="DC71" i="1"/>
  <c r="CQ71" i="1"/>
  <c r="DB71" i="1"/>
  <c r="CP71" i="1"/>
  <c r="DA71" i="1"/>
  <c r="CO71" i="1"/>
  <c r="CZ71" i="1"/>
  <c r="CN71" i="1"/>
  <c r="CL71" i="1"/>
  <c r="CI77" i="1"/>
  <c r="CZ79" i="1"/>
  <c r="CX91" i="1"/>
  <c r="CW91" i="1"/>
  <c r="CR48" i="1"/>
  <c r="DD48" i="1"/>
  <c r="CR32" i="1"/>
  <c r="DD32" i="1"/>
  <c r="CR53" i="1"/>
  <c r="DD53" i="1"/>
  <c r="CR34" i="1"/>
  <c r="DD34" i="1"/>
  <c r="CY46" i="1"/>
  <c r="CN46" i="1"/>
  <c r="CX71" i="1"/>
  <c r="CY74" i="1"/>
  <c r="CM74" i="1"/>
  <c r="CX74" i="1"/>
  <c r="CL74" i="1"/>
  <c r="CW74" i="1"/>
  <c r="CK74" i="1"/>
  <c r="CV74" i="1"/>
  <c r="CJ74" i="1"/>
  <c r="DG74" i="1"/>
  <c r="CU74" i="1"/>
  <c r="CI74" i="1"/>
  <c r="DF74" i="1"/>
  <c r="CT74" i="1"/>
  <c r="CG74" i="1"/>
  <c r="DE74" i="1"/>
  <c r="CS74" i="1"/>
  <c r="DD74" i="1"/>
  <c r="CR74" i="1"/>
  <c r="DC74" i="1"/>
  <c r="CQ74" i="1"/>
  <c r="DB74" i="1"/>
  <c r="CP74" i="1"/>
  <c r="CN74" i="1"/>
  <c r="CX79" i="1"/>
  <c r="CR80" i="1"/>
  <c r="DE80" i="1"/>
  <c r="CQ87" i="1"/>
  <c r="DD94" i="1"/>
  <c r="CR94" i="1"/>
  <c r="DC94" i="1"/>
  <c r="CQ94" i="1"/>
  <c r="DB94" i="1"/>
  <c r="CP94" i="1"/>
  <c r="DA94" i="1"/>
  <c r="CO94" i="1"/>
  <c r="CZ94" i="1"/>
  <c r="CN94" i="1"/>
  <c r="CY94" i="1"/>
  <c r="CM94" i="1"/>
  <c r="CX94" i="1"/>
  <c r="CL94" i="1"/>
  <c r="CW94" i="1"/>
  <c r="CK94" i="1"/>
  <c r="CV94" i="1"/>
  <c r="CJ94" i="1"/>
  <c r="DF94" i="1"/>
  <c r="CT94" i="1"/>
  <c r="CG94" i="1"/>
  <c r="DG94" i="1"/>
  <c r="DE94" i="1"/>
  <c r="CU94" i="1"/>
  <c r="CS94" i="1"/>
  <c r="CI94" i="1"/>
  <c r="DD61" i="1"/>
  <c r="CR61" i="1"/>
  <c r="DC61" i="1"/>
  <c r="CQ61" i="1"/>
  <c r="DB61" i="1"/>
  <c r="CP61" i="1"/>
  <c r="DA61" i="1"/>
  <c r="CO61" i="1"/>
  <c r="CZ61" i="1"/>
  <c r="CN61" i="1"/>
  <c r="CY61" i="1"/>
  <c r="CM61" i="1"/>
  <c r="CX61" i="1"/>
  <c r="CL61" i="1"/>
  <c r="CW61" i="1"/>
  <c r="CK61" i="1"/>
  <c r="CV61" i="1"/>
  <c r="CJ61" i="1"/>
  <c r="DF61" i="1"/>
  <c r="CT61" i="1"/>
  <c r="CG61" i="1"/>
  <c r="CS61" i="1"/>
  <c r="CI61" i="1"/>
  <c r="DG61" i="1"/>
  <c r="DE61" i="1"/>
  <c r="CU61" i="1"/>
  <c r="DB87" i="1"/>
  <c r="CT48" i="1"/>
  <c r="DF48" i="1"/>
  <c r="CG32" i="1"/>
  <c r="CT32" i="1"/>
  <c r="DF32" i="1"/>
  <c r="CG53" i="1"/>
  <c r="CT53" i="1"/>
  <c r="DF53" i="1"/>
  <c r="CG34" i="1"/>
  <c r="CT34" i="1"/>
  <c r="DF34" i="1"/>
  <c r="CZ46" i="1"/>
  <c r="CX77" i="1"/>
  <c r="CW77" i="1"/>
  <c r="CK77" i="1"/>
  <c r="DD77" i="1"/>
  <c r="DC77" i="1"/>
  <c r="CQ77" i="1"/>
  <c r="CV77" i="1"/>
  <c r="CG77" i="1"/>
  <c r="CU77" i="1"/>
  <c r="CT77" i="1"/>
  <c r="CS77" i="1"/>
  <c r="CR77" i="1"/>
  <c r="DG77" i="1"/>
  <c r="CP77" i="1"/>
  <c r="DF77" i="1"/>
  <c r="CO77" i="1"/>
  <c r="DE77" i="1"/>
  <c r="CN77" i="1"/>
  <c r="DB77" i="1"/>
  <c r="CM77" i="1"/>
  <c r="DA77" i="1"/>
  <c r="CL77" i="1"/>
  <c r="CI48" i="1"/>
  <c r="CU48" i="1"/>
  <c r="DG48" i="1"/>
  <c r="CI32" i="1"/>
  <c r="CU32" i="1"/>
  <c r="DG32" i="1"/>
  <c r="CI53" i="1"/>
  <c r="CU53" i="1"/>
  <c r="DG53" i="1"/>
  <c r="CI34" i="1"/>
  <c r="CU34" i="1"/>
  <c r="DG34" i="1"/>
  <c r="DF70" i="1"/>
  <c r="CT70" i="1"/>
  <c r="CG70" i="1"/>
  <c r="DE70" i="1"/>
  <c r="CS70" i="1"/>
  <c r="DD70" i="1"/>
  <c r="CR70" i="1"/>
  <c r="DC70" i="1"/>
  <c r="CQ70" i="1"/>
  <c r="DB70" i="1"/>
  <c r="CP70" i="1"/>
  <c r="DA70" i="1"/>
  <c r="CO70" i="1"/>
  <c r="CZ70" i="1"/>
  <c r="CN70" i="1"/>
  <c r="CY70" i="1"/>
  <c r="CM70" i="1"/>
  <c r="CX70" i="1"/>
  <c r="CL70" i="1"/>
  <c r="CW70" i="1"/>
  <c r="CK70" i="1"/>
  <c r="DA72" i="1"/>
  <c r="CO72" i="1"/>
  <c r="CZ72" i="1"/>
  <c r="CN72" i="1"/>
  <c r="CY72" i="1"/>
  <c r="CM72" i="1"/>
  <c r="CX72" i="1"/>
  <c r="CL72" i="1"/>
  <c r="CW72" i="1"/>
  <c r="CK72" i="1"/>
  <c r="CV72" i="1"/>
  <c r="CJ72" i="1"/>
  <c r="DG72" i="1"/>
  <c r="CU72" i="1"/>
  <c r="CI72" i="1"/>
  <c r="DF72" i="1"/>
  <c r="CT72" i="1"/>
  <c r="CG72" i="1"/>
  <c r="DE72" i="1"/>
  <c r="CS72" i="1"/>
  <c r="DD72" i="1"/>
  <c r="CR72" i="1"/>
  <c r="CP72" i="1"/>
  <c r="DA74" i="1"/>
  <c r="CZ84" i="1"/>
  <c r="CY84" i="1"/>
  <c r="CN84" i="1"/>
  <c r="CJ48" i="1"/>
  <c r="CV48" i="1"/>
  <c r="CJ32" i="1"/>
  <c r="CV32" i="1"/>
  <c r="CJ53" i="1"/>
  <c r="CV53" i="1"/>
  <c r="CJ34" i="1"/>
  <c r="CV34" i="1"/>
  <c r="DD67" i="1"/>
  <c r="CR67" i="1"/>
  <c r="DC67" i="1"/>
  <c r="CQ67" i="1"/>
  <c r="DB67" i="1"/>
  <c r="CP67" i="1"/>
  <c r="DA67" i="1"/>
  <c r="CO67" i="1"/>
  <c r="CZ67" i="1"/>
  <c r="CN67" i="1"/>
  <c r="CY67" i="1"/>
  <c r="CM67" i="1"/>
  <c r="CV67" i="1"/>
  <c r="CJ67" i="1"/>
  <c r="DG67" i="1"/>
  <c r="DE67" i="1"/>
  <c r="CI70" i="1"/>
  <c r="DD54" i="1"/>
  <c r="CR54" i="1"/>
  <c r="DC54" i="1"/>
  <c r="CQ54" i="1"/>
  <c r="DB54" i="1"/>
  <c r="CP54" i="1"/>
  <c r="DA54" i="1"/>
  <c r="CO54" i="1"/>
  <c r="CZ54" i="1"/>
  <c r="CN54" i="1"/>
  <c r="CY54" i="1"/>
  <c r="CM54" i="1"/>
  <c r="CX54" i="1"/>
  <c r="CL54" i="1"/>
  <c r="CW54" i="1"/>
  <c r="CK54" i="1"/>
  <c r="CV54" i="1"/>
  <c r="CJ54" i="1"/>
  <c r="DG54" i="1"/>
  <c r="CU54" i="1"/>
  <c r="CI54" i="1"/>
  <c r="CQ72" i="1"/>
  <c r="DD75" i="1"/>
  <c r="CR75" i="1"/>
  <c r="DC75" i="1"/>
  <c r="CQ75" i="1"/>
  <c r="DB75" i="1"/>
  <c r="CP75" i="1"/>
  <c r="DA75" i="1"/>
  <c r="CO75" i="1"/>
  <c r="CZ75" i="1"/>
  <c r="CN75" i="1"/>
  <c r="CY75" i="1"/>
  <c r="CM75" i="1"/>
  <c r="CX75" i="1"/>
  <c r="CL75" i="1"/>
  <c r="CW75" i="1"/>
  <c r="CK75" i="1"/>
  <c r="CV75" i="1"/>
  <c r="CJ75" i="1"/>
  <c r="DG75" i="1"/>
  <c r="CU75" i="1"/>
  <c r="CI75" i="1"/>
  <c r="CS75" i="1"/>
  <c r="CK48" i="1"/>
  <c r="CW48" i="1"/>
  <c r="CK32" i="1"/>
  <c r="CW32" i="1"/>
  <c r="CK53" i="1"/>
  <c r="CW53" i="1"/>
  <c r="CK34" i="1"/>
  <c r="CW34" i="1"/>
  <c r="DF67" i="1"/>
  <c r="CJ70" i="1"/>
  <c r="CG54" i="1"/>
  <c r="DB72" i="1"/>
  <c r="CT75" i="1"/>
  <c r="CZ82" i="1"/>
  <c r="CN82" i="1"/>
  <c r="CY82" i="1"/>
  <c r="CM82" i="1"/>
  <c r="CX82" i="1"/>
  <c r="CL82" i="1"/>
  <c r="CW82" i="1"/>
  <c r="CK82" i="1"/>
  <c r="CV82" i="1"/>
  <c r="CJ82" i="1"/>
  <c r="DG82" i="1"/>
  <c r="CU82" i="1"/>
  <c r="CI82" i="1"/>
  <c r="DF82" i="1"/>
  <c r="CT82" i="1"/>
  <c r="CG82" i="1"/>
  <c r="DE82" i="1"/>
  <c r="CS82" i="1"/>
  <c r="DD82" i="1"/>
  <c r="CR82" i="1"/>
  <c r="DC82" i="1"/>
  <c r="DB82" i="1"/>
  <c r="DA82" i="1"/>
  <c r="CQ82" i="1"/>
  <c r="CP82" i="1"/>
  <c r="CO82" i="1"/>
  <c r="CL48" i="1"/>
  <c r="CX48" i="1"/>
  <c r="CL32" i="1"/>
  <c r="CX32" i="1"/>
  <c r="CL53" i="1"/>
  <c r="CX53" i="1"/>
  <c r="CL34" i="1"/>
  <c r="CX34" i="1"/>
  <c r="CU70" i="1"/>
  <c r="CS54" i="1"/>
  <c r="DC72" i="1"/>
  <c r="DE75" i="1"/>
  <c r="DG78" i="1"/>
  <c r="DF78" i="1"/>
  <c r="DE78" i="1"/>
  <c r="CU78" i="1"/>
  <c r="CT78" i="1"/>
  <c r="CS78" i="1"/>
  <c r="CG78" i="1"/>
  <c r="CM48" i="1"/>
  <c r="CY48" i="1"/>
  <c r="CM32" i="1"/>
  <c r="CY32" i="1"/>
  <c r="CM53" i="1"/>
  <c r="CY53" i="1"/>
  <c r="CM34" i="1"/>
  <c r="CY34" i="1"/>
  <c r="CV68" i="1"/>
  <c r="CJ68" i="1"/>
  <c r="DG68" i="1"/>
  <c r="CU68" i="1"/>
  <c r="CI68" i="1"/>
  <c r="DF68" i="1"/>
  <c r="CT68" i="1"/>
  <c r="CG68" i="1"/>
  <c r="DE68" i="1"/>
  <c r="CS68" i="1"/>
  <c r="DD68" i="1"/>
  <c r="CR68" i="1"/>
  <c r="DC68" i="1"/>
  <c r="CQ68" i="1"/>
  <c r="DB68" i="1"/>
  <c r="CP68" i="1"/>
  <c r="DA68" i="1"/>
  <c r="CO68" i="1"/>
  <c r="CZ68" i="1"/>
  <c r="CN68" i="1"/>
  <c r="CY68" i="1"/>
  <c r="CM68" i="1"/>
  <c r="CK68" i="1"/>
  <c r="DF73" i="1"/>
  <c r="CT73" i="1"/>
  <c r="CG73" i="1"/>
  <c r="DE73" i="1"/>
  <c r="CS73" i="1"/>
  <c r="DD73" i="1"/>
  <c r="CR73" i="1"/>
  <c r="DC73" i="1"/>
  <c r="CQ73" i="1"/>
  <c r="DB73" i="1"/>
  <c r="CP73" i="1"/>
  <c r="DA73" i="1"/>
  <c r="CO73" i="1"/>
  <c r="CZ73" i="1"/>
  <c r="CN73" i="1"/>
  <c r="CY73" i="1"/>
  <c r="CM73" i="1"/>
  <c r="CX73" i="1"/>
  <c r="CL73" i="1"/>
  <c r="CW73" i="1"/>
  <c r="CK73" i="1"/>
  <c r="CJ73" i="1"/>
  <c r="CN48" i="1"/>
  <c r="CN32" i="1"/>
  <c r="CN53" i="1"/>
  <c r="CN34" i="1"/>
  <c r="CI67" i="1"/>
  <c r="CL68" i="1"/>
  <c r="DG70" i="1"/>
  <c r="DE54" i="1"/>
  <c r="CU73" i="1"/>
  <c r="CW76" i="1"/>
  <c r="CK76" i="1"/>
  <c r="CV76" i="1"/>
  <c r="CJ76" i="1"/>
  <c r="DG76" i="1"/>
  <c r="CU76" i="1"/>
  <c r="CI76" i="1"/>
  <c r="DF76" i="1"/>
  <c r="CT76" i="1"/>
  <c r="CG76" i="1"/>
  <c r="DE76" i="1"/>
  <c r="CS76" i="1"/>
  <c r="DD76" i="1"/>
  <c r="CR76" i="1"/>
  <c r="DC76" i="1"/>
  <c r="CQ76" i="1"/>
  <c r="DB76" i="1"/>
  <c r="CP76" i="1"/>
  <c r="DA76" i="1"/>
  <c r="CO76" i="1"/>
  <c r="CZ76" i="1"/>
  <c r="CN76" i="1"/>
  <c r="CL76" i="1"/>
  <c r="DD85" i="1"/>
  <c r="CG85" i="1"/>
  <c r="CP46" i="1"/>
  <c r="DB46" i="1"/>
  <c r="CO84" i="1"/>
  <c r="CU97" i="1"/>
  <c r="CI97" i="1"/>
  <c r="CQ46" i="1"/>
  <c r="DC46" i="1"/>
  <c r="CY79" i="1"/>
  <c r="DG81" i="1"/>
  <c r="CU81" i="1"/>
  <c r="CI81" i="1"/>
  <c r="DF81" i="1"/>
  <c r="CT81" i="1"/>
  <c r="CG81" i="1"/>
  <c r="DE81" i="1"/>
  <c r="CS81" i="1"/>
  <c r="DD81" i="1"/>
  <c r="CR81" i="1"/>
  <c r="DC81" i="1"/>
  <c r="CQ81" i="1"/>
  <c r="DB81" i="1"/>
  <c r="CP81" i="1"/>
  <c r="DA81" i="1"/>
  <c r="CO81" i="1"/>
  <c r="CZ81" i="1"/>
  <c r="CN81" i="1"/>
  <c r="CY81" i="1"/>
  <c r="CM81" i="1"/>
  <c r="DF88" i="1"/>
  <c r="CT88" i="1"/>
  <c r="CG88" i="1"/>
  <c r="DE88" i="1"/>
  <c r="CS88" i="1"/>
  <c r="DD88" i="1"/>
  <c r="CR88" i="1"/>
  <c r="DC88" i="1"/>
  <c r="CQ88" i="1"/>
  <c r="DB88" i="1"/>
  <c r="CP88" i="1"/>
  <c r="DA88" i="1"/>
  <c r="CO88" i="1"/>
  <c r="CZ88" i="1"/>
  <c r="CN88" i="1"/>
  <c r="CY88" i="1"/>
  <c r="CM88" i="1"/>
  <c r="CX88" i="1"/>
  <c r="CL88" i="1"/>
  <c r="CW88" i="1"/>
  <c r="CK88" i="1"/>
  <c r="DA92" i="1"/>
  <c r="CO92" i="1"/>
  <c r="CZ92" i="1"/>
  <c r="CN92" i="1"/>
  <c r="CY92" i="1"/>
  <c r="CM92" i="1"/>
  <c r="CX92" i="1"/>
  <c r="CL92" i="1"/>
  <c r="CW92" i="1"/>
  <c r="CK92" i="1"/>
  <c r="CV92" i="1"/>
  <c r="CJ92" i="1"/>
  <c r="DG92" i="1"/>
  <c r="CU92" i="1"/>
  <c r="CI92" i="1"/>
  <c r="DF92" i="1"/>
  <c r="CT92" i="1"/>
  <c r="CG92" i="1"/>
  <c r="DE92" i="1"/>
  <c r="CS92" i="1"/>
  <c r="DD92" i="1"/>
  <c r="CR92" i="1"/>
  <c r="CP92" i="1"/>
  <c r="DC56" i="1"/>
  <c r="CQ56" i="1"/>
  <c r="DB56" i="1"/>
  <c r="CP56" i="1"/>
  <c r="DA56" i="1"/>
  <c r="CO56" i="1"/>
  <c r="CZ56" i="1"/>
  <c r="CN56" i="1"/>
  <c r="CY56" i="1"/>
  <c r="CM56" i="1"/>
  <c r="CX56" i="1"/>
  <c r="CL56" i="1"/>
  <c r="CW56" i="1"/>
  <c r="CK56" i="1"/>
  <c r="CV56" i="1"/>
  <c r="CJ56" i="1"/>
  <c r="DG56" i="1"/>
  <c r="CU56" i="1"/>
  <c r="CI56" i="1"/>
  <c r="DE56" i="1"/>
  <c r="CS56" i="1"/>
  <c r="DF56" i="1"/>
  <c r="DD56" i="1"/>
  <c r="CT56" i="1"/>
  <c r="CR56" i="1"/>
  <c r="CG56" i="1"/>
  <c r="CR46" i="1"/>
  <c r="DD46" i="1"/>
  <c r="DD90" i="1"/>
  <c r="CR90" i="1"/>
  <c r="DC90" i="1"/>
  <c r="CQ90" i="1"/>
  <c r="DB90" i="1"/>
  <c r="CP90" i="1"/>
  <c r="DA90" i="1"/>
  <c r="CO90" i="1"/>
  <c r="CZ90" i="1"/>
  <c r="CN90" i="1"/>
  <c r="CY90" i="1"/>
  <c r="CM90" i="1"/>
  <c r="CX90" i="1"/>
  <c r="CL90" i="1"/>
  <c r="CW90" i="1"/>
  <c r="CK90" i="1"/>
  <c r="CV90" i="1"/>
  <c r="CJ90" i="1"/>
  <c r="DG90" i="1"/>
  <c r="CU90" i="1"/>
  <c r="CI90" i="1"/>
  <c r="CQ92" i="1"/>
  <c r="CS46" i="1"/>
  <c r="DE46" i="1"/>
  <c r="CJ81" i="1"/>
  <c r="CV86" i="1"/>
  <c r="CJ86" i="1"/>
  <c r="DG86" i="1"/>
  <c r="CU86" i="1"/>
  <c r="CI86" i="1"/>
  <c r="DF86" i="1"/>
  <c r="CT86" i="1"/>
  <c r="CG86" i="1"/>
  <c r="DE86" i="1"/>
  <c r="CS86" i="1"/>
  <c r="DD86" i="1"/>
  <c r="CR86" i="1"/>
  <c r="DC86" i="1"/>
  <c r="CQ86" i="1"/>
  <c r="DB86" i="1"/>
  <c r="CP86" i="1"/>
  <c r="DA86" i="1"/>
  <c r="CO86" i="1"/>
  <c r="CZ86" i="1"/>
  <c r="CN86" i="1"/>
  <c r="CY86" i="1"/>
  <c r="CM86" i="1"/>
  <c r="CI88" i="1"/>
  <c r="CG90" i="1"/>
  <c r="DB92" i="1"/>
  <c r="CG46" i="1"/>
  <c r="CT46" i="1"/>
  <c r="DF46" i="1"/>
  <c r="CK81" i="1"/>
  <c r="CJ88" i="1"/>
  <c r="CS90" i="1"/>
  <c r="DC92" i="1"/>
  <c r="CS96" i="1"/>
  <c r="CQ96" i="1"/>
  <c r="CI46" i="1"/>
  <c r="CU46" i="1"/>
  <c r="DG46" i="1"/>
  <c r="DB80" i="1"/>
  <c r="CP80" i="1"/>
  <c r="DA80" i="1"/>
  <c r="CO80" i="1"/>
  <c r="CZ80" i="1"/>
  <c r="CN80" i="1"/>
  <c r="CY80" i="1"/>
  <c r="CM80" i="1"/>
  <c r="CX80" i="1"/>
  <c r="CL80" i="1"/>
  <c r="CW80" i="1"/>
  <c r="CK80" i="1"/>
  <c r="CV80" i="1"/>
  <c r="CJ80" i="1"/>
  <c r="DG80" i="1"/>
  <c r="CU80" i="1"/>
  <c r="CI80" i="1"/>
  <c r="DF80" i="1"/>
  <c r="CT80" i="1"/>
  <c r="CG80" i="1"/>
  <c r="CL81" i="1"/>
  <c r="CK86" i="1"/>
  <c r="CU88" i="1"/>
  <c r="CT90" i="1"/>
  <c r="DF93" i="1"/>
  <c r="DA93" i="1"/>
  <c r="CT93" i="1"/>
  <c r="CG93" i="1"/>
  <c r="DG93" i="1"/>
  <c r="CS93" i="1"/>
  <c r="DE93" i="1"/>
  <c r="CR93" i="1"/>
  <c r="DD93" i="1"/>
  <c r="CQ93" i="1"/>
  <c r="DC93" i="1"/>
  <c r="CP93" i="1"/>
  <c r="DB93" i="1"/>
  <c r="CO93" i="1"/>
  <c r="CZ93" i="1"/>
  <c r="CN93" i="1"/>
  <c r="CY93" i="1"/>
  <c r="CM93" i="1"/>
  <c r="CX93" i="1"/>
  <c r="CL93" i="1"/>
  <c r="CW93" i="1"/>
  <c r="CK93" i="1"/>
  <c r="CY99" i="1"/>
  <c r="DC60" i="1"/>
  <c r="DA60" i="1"/>
  <c r="CQ60" i="1"/>
  <c r="CO60" i="1"/>
  <c r="CK63" i="1"/>
  <c r="CJ46" i="1"/>
  <c r="CV46" i="1"/>
  <c r="CV81" i="1"/>
  <c r="DE83" i="1"/>
  <c r="CS83" i="1"/>
  <c r="DD83" i="1"/>
  <c r="CR83" i="1"/>
  <c r="DC83" i="1"/>
  <c r="CQ83" i="1"/>
  <c r="DB83" i="1"/>
  <c r="CP83" i="1"/>
  <c r="DA83" i="1"/>
  <c r="CO83" i="1"/>
  <c r="CZ83" i="1"/>
  <c r="CN83" i="1"/>
  <c r="CY83" i="1"/>
  <c r="CM83" i="1"/>
  <c r="CX83" i="1"/>
  <c r="CL83" i="1"/>
  <c r="CW83" i="1"/>
  <c r="CK83" i="1"/>
  <c r="DC85" i="1"/>
  <c r="CQ85" i="1"/>
  <c r="DB85" i="1"/>
  <c r="CP85" i="1"/>
  <c r="DA85" i="1"/>
  <c r="CO85" i="1"/>
  <c r="CZ85" i="1"/>
  <c r="CN85" i="1"/>
  <c r="CY85" i="1"/>
  <c r="CM85" i="1"/>
  <c r="CX85" i="1"/>
  <c r="CL85" i="1"/>
  <c r="CW85" i="1"/>
  <c r="CK85" i="1"/>
  <c r="CV85" i="1"/>
  <c r="CJ85" i="1"/>
  <c r="DG85" i="1"/>
  <c r="CU85" i="1"/>
  <c r="CI85" i="1"/>
  <c r="CL86" i="1"/>
  <c r="CV88" i="1"/>
  <c r="DE90" i="1"/>
  <c r="CI93" i="1"/>
  <c r="CQ103" i="1"/>
  <c r="CZ60" i="1"/>
  <c r="CK46" i="1"/>
  <c r="CW46" i="1"/>
  <c r="CQ80" i="1"/>
  <c r="CW81" i="1"/>
  <c r="CW86" i="1"/>
  <c r="DG88" i="1"/>
  <c r="DF90" i="1"/>
  <c r="CJ93" i="1"/>
  <c r="CZ95" i="1"/>
  <c r="DG101" i="1"/>
  <c r="DC103" i="1"/>
  <c r="CL46" i="1"/>
  <c r="CX46" i="1"/>
  <c r="DD78" i="1"/>
  <c r="CW79" i="1"/>
  <c r="CX81" i="1"/>
  <c r="CX84" i="1"/>
  <c r="CX86" i="1"/>
  <c r="CY59" i="1"/>
  <c r="CM46" i="1"/>
  <c r="CY78" i="1"/>
  <c r="CM78" i="1"/>
  <c r="CL78" i="1"/>
  <c r="CS80" i="1"/>
  <c r="CG83" i="1"/>
  <c r="CR85" i="1"/>
  <c r="DA87" i="1"/>
  <c r="CO87" i="1"/>
  <c r="CZ87" i="1"/>
  <c r="CN87" i="1"/>
  <c r="CY87" i="1"/>
  <c r="CM87" i="1"/>
  <c r="CX87" i="1"/>
  <c r="CL87" i="1"/>
  <c r="CW87" i="1"/>
  <c r="CK87" i="1"/>
  <c r="CV87" i="1"/>
  <c r="CJ87" i="1"/>
  <c r="DG87" i="1"/>
  <c r="CU87" i="1"/>
  <c r="CI87" i="1"/>
  <c r="DF87" i="1"/>
  <c r="CT87" i="1"/>
  <c r="CG87" i="1"/>
  <c r="DE87" i="1"/>
  <c r="CS87" i="1"/>
  <c r="DD87" i="1"/>
  <c r="CR87" i="1"/>
  <c r="CP87" i="1"/>
  <c r="CY89" i="1"/>
  <c r="CM89" i="1"/>
  <c r="CX89" i="1"/>
  <c r="CL89" i="1"/>
  <c r="CW89" i="1"/>
  <c r="CK89" i="1"/>
  <c r="CV89" i="1"/>
  <c r="CJ89" i="1"/>
  <c r="DG89" i="1"/>
  <c r="CU89" i="1"/>
  <c r="CI89" i="1"/>
  <c r="DF89" i="1"/>
  <c r="CT89" i="1"/>
  <c r="CG89" i="1"/>
  <c r="DE89" i="1"/>
  <c r="CS89" i="1"/>
  <c r="DD89" i="1"/>
  <c r="CR89" i="1"/>
  <c r="DC89" i="1"/>
  <c r="CQ89" i="1"/>
  <c r="DB89" i="1"/>
  <c r="CP89" i="1"/>
  <c r="CV91" i="1"/>
  <c r="CJ91" i="1"/>
  <c r="DG91" i="1"/>
  <c r="CU91" i="1"/>
  <c r="CI91" i="1"/>
  <c r="DF91" i="1"/>
  <c r="CT91" i="1"/>
  <c r="CG91" i="1"/>
  <c r="DE91" i="1"/>
  <c r="CS91" i="1"/>
  <c r="DD91" i="1"/>
  <c r="CR91" i="1"/>
  <c r="DC91" i="1"/>
  <c r="CQ91" i="1"/>
  <c r="DB91" i="1"/>
  <c r="CP91" i="1"/>
  <c r="DA91" i="1"/>
  <c r="CO91" i="1"/>
  <c r="CZ91" i="1"/>
  <c r="CN91" i="1"/>
  <c r="CY91" i="1"/>
  <c r="CM91" i="1"/>
  <c r="CK91" i="1"/>
  <c r="CV93" i="1"/>
  <c r="CX95" i="1"/>
  <c r="CN95" i="1"/>
  <c r="CL95" i="1"/>
  <c r="CO103" i="1"/>
  <c r="DD106" i="1"/>
  <c r="CR106" i="1"/>
  <c r="DC106" i="1"/>
  <c r="CQ106" i="1"/>
  <c r="DB106" i="1"/>
  <c r="CP106" i="1"/>
  <c r="DA106" i="1"/>
  <c r="CO106" i="1"/>
  <c r="CZ106" i="1"/>
  <c r="CN106" i="1"/>
  <c r="CY106" i="1"/>
  <c r="CM106" i="1"/>
  <c r="CX106" i="1"/>
  <c r="CL106" i="1"/>
  <c r="CW106" i="1"/>
  <c r="CK106" i="1"/>
  <c r="CV106" i="1"/>
  <c r="CJ106" i="1"/>
  <c r="DF106" i="1"/>
  <c r="CT106" i="1"/>
  <c r="CG106" i="1"/>
  <c r="CJ78" i="1"/>
  <c r="CV78" i="1"/>
  <c r="CO79" i="1"/>
  <c r="DA79" i="1"/>
  <c r="CP84" i="1"/>
  <c r="DB84" i="1"/>
  <c r="CI101" i="1"/>
  <c r="CK102" i="1"/>
  <c r="CV63" i="1"/>
  <c r="CJ63" i="1"/>
  <c r="DG63" i="1"/>
  <c r="CU63" i="1"/>
  <c r="CI63" i="1"/>
  <c r="DF63" i="1"/>
  <c r="CT63" i="1"/>
  <c r="CG63" i="1"/>
  <c r="DE63" i="1"/>
  <c r="CS63" i="1"/>
  <c r="DD63" i="1"/>
  <c r="CR63" i="1"/>
  <c r="DC63" i="1"/>
  <c r="CQ63" i="1"/>
  <c r="DB63" i="1"/>
  <c r="CP63" i="1"/>
  <c r="DA63" i="1"/>
  <c r="CO63" i="1"/>
  <c r="CZ63" i="1"/>
  <c r="CN63" i="1"/>
  <c r="CX63" i="1"/>
  <c r="CL63" i="1"/>
  <c r="CI106" i="1"/>
  <c r="CK78" i="1"/>
  <c r="CW78" i="1"/>
  <c r="CP79" i="1"/>
  <c r="DB79" i="1"/>
  <c r="CQ84" i="1"/>
  <c r="DC84" i="1"/>
  <c r="CK99" i="1"/>
  <c r="CO100" i="1"/>
  <c r="CS101" i="1"/>
  <c r="CM102" i="1"/>
  <c r="DA103" i="1"/>
  <c r="CS106" i="1"/>
  <c r="CX78" i="1"/>
  <c r="CQ79" i="1"/>
  <c r="DC79" i="1"/>
  <c r="CR84" i="1"/>
  <c r="DD84" i="1"/>
  <c r="CK97" i="1"/>
  <c r="CM99" i="1"/>
  <c r="CQ100" i="1"/>
  <c r="CU101" i="1"/>
  <c r="CW102" i="1"/>
  <c r="CM63" i="1"/>
  <c r="CU106" i="1"/>
  <c r="CR79" i="1"/>
  <c r="DD79" i="1"/>
  <c r="CS84" i="1"/>
  <c r="DE84" i="1"/>
  <c r="CM98" i="1"/>
  <c r="CW99" i="1"/>
  <c r="DA100" i="1"/>
  <c r="DE101" i="1"/>
  <c r="DD104" i="1"/>
  <c r="CR104" i="1"/>
  <c r="DC104" i="1"/>
  <c r="CQ104" i="1"/>
  <c r="DB104" i="1"/>
  <c r="CP104" i="1"/>
  <c r="DA104" i="1"/>
  <c r="CO104" i="1"/>
  <c r="CZ104" i="1"/>
  <c r="CN104" i="1"/>
  <c r="CY104" i="1"/>
  <c r="CM104" i="1"/>
  <c r="CX104" i="1"/>
  <c r="CL104" i="1"/>
  <c r="CW104" i="1"/>
  <c r="CK104" i="1"/>
  <c r="CV104" i="1"/>
  <c r="CJ104" i="1"/>
  <c r="DF104" i="1"/>
  <c r="CT104" i="1"/>
  <c r="CG104" i="1"/>
  <c r="CS104" i="1"/>
  <c r="CK59" i="1"/>
  <c r="DE106" i="1"/>
  <c r="CN78" i="1"/>
  <c r="CZ78" i="1"/>
  <c r="CS79" i="1"/>
  <c r="DE79" i="1"/>
  <c r="CG84" i="1"/>
  <c r="CT84" i="1"/>
  <c r="DF84" i="1"/>
  <c r="CW97" i="1"/>
  <c r="CO98" i="1"/>
  <c r="CU104" i="1"/>
  <c r="CM59" i="1"/>
  <c r="CY63" i="1"/>
  <c r="DG106" i="1"/>
  <c r="CO78" i="1"/>
  <c r="DA78" i="1"/>
  <c r="CG79" i="1"/>
  <c r="CT79" i="1"/>
  <c r="DF79" i="1"/>
  <c r="CI84" i="1"/>
  <c r="CU84" i="1"/>
  <c r="DG84" i="1"/>
  <c r="CW95" i="1"/>
  <c r="CK95" i="1"/>
  <c r="CV95" i="1"/>
  <c r="CJ95" i="1"/>
  <c r="DG95" i="1"/>
  <c r="CU95" i="1"/>
  <c r="CI95" i="1"/>
  <c r="DF95" i="1"/>
  <c r="CT95" i="1"/>
  <c r="CG95" i="1"/>
  <c r="DE95" i="1"/>
  <c r="CS95" i="1"/>
  <c r="DD95" i="1"/>
  <c r="CR95" i="1"/>
  <c r="DC95" i="1"/>
  <c r="CQ95" i="1"/>
  <c r="DB95" i="1"/>
  <c r="CP95" i="1"/>
  <c r="DA95" i="1"/>
  <c r="CO95" i="1"/>
  <c r="CY95" i="1"/>
  <c r="CM95" i="1"/>
  <c r="DB96" i="1"/>
  <c r="CP96" i="1"/>
  <c r="DA96" i="1"/>
  <c r="CO96" i="1"/>
  <c r="CZ96" i="1"/>
  <c r="CN96" i="1"/>
  <c r="CY96" i="1"/>
  <c r="CM96" i="1"/>
  <c r="CX96" i="1"/>
  <c r="CL96" i="1"/>
  <c r="CW96" i="1"/>
  <c r="CK96" i="1"/>
  <c r="CV96" i="1"/>
  <c r="CJ96" i="1"/>
  <c r="DG96" i="1"/>
  <c r="CU96" i="1"/>
  <c r="CI96" i="1"/>
  <c r="DF96" i="1"/>
  <c r="CT96" i="1"/>
  <c r="CG96" i="1"/>
  <c r="DD96" i="1"/>
  <c r="CR96" i="1"/>
  <c r="DE96" i="1"/>
  <c r="CY98" i="1"/>
  <c r="DD101" i="1"/>
  <c r="CR101" i="1"/>
  <c r="DC101" i="1"/>
  <c r="CQ101" i="1"/>
  <c r="DB101" i="1"/>
  <c r="CP101" i="1"/>
  <c r="DA101" i="1"/>
  <c r="CO101" i="1"/>
  <c r="CZ101" i="1"/>
  <c r="CN101" i="1"/>
  <c r="CY101" i="1"/>
  <c r="CM101" i="1"/>
  <c r="CX101" i="1"/>
  <c r="CL101" i="1"/>
  <c r="CW101" i="1"/>
  <c r="CK101" i="1"/>
  <c r="CV101" i="1"/>
  <c r="CJ101" i="1"/>
  <c r="DF101" i="1"/>
  <c r="CT101" i="1"/>
  <c r="CG101" i="1"/>
  <c r="CV102" i="1"/>
  <c r="CJ102" i="1"/>
  <c r="DG102" i="1"/>
  <c r="CU102" i="1"/>
  <c r="CI102" i="1"/>
  <c r="DF102" i="1"/>
  <c r="CT102" i="1"/>
  <c r="CG102" i="1"/>
  <c r="DE102" i="1"/>
  <c r="CS102" i="1"/>
  <c r="DD102" i="1"/>
  <c r="CR102" i="1"/>
  <c r="DC102" i="1"/>
  <c r="CQ102" i="1"/>
  <c r="DB102" i="1"/>
  <c r="CP102" i="1"/>
  <c r="DA102" i="1"/>
  <c r="CO102" i="1"/>
  <c r="CZ102" i="1"/>
  <c r="CN102" i="1"/>
  <c r="CX102" i="1"/>
  <c r="CL102" i="1"/>
  <c r="CZ103" i="1"/>
  <c r="CN103" i="1"/>
  <c r="CY103" i="1"/>
  <c r="CM103" i="1"/>
  <c r="CX103" i="1"/>
  <c r="CL103" i="1"/>
  <c r="CW103" i="1"/>
  <c r="CK103" i="1"/>
  <c r="CV103" i="1"/>
  <c r="CJ103" i="1"/>
  <c r="DG103" i="1"/>
  <c r="CU103" i="1"/>
  <c r="CI103" i="1"/>
  <c r="DF103" i="1"/>
  <c r="CT103" i="1"/>
  <c r="CG103" i="1"/>
  <c r="DE103" i="1"/>
  <c r="CS103" i="1"/>
  <c r="DD103" i="1"/>
  <c r="CR103" i="1"/>
  <c r="DB103" i="1"/>
  <c r="CP103" i="1"/>
  <c r="DE104" i="1"/>
  <c r="CW59" i="1"/>
  <c r="CW107" i="1"/>
  <c r="CK107" i="1"/>
  <c r="CV107" i="1"/>
  <c r="CJ107" i="1"/>
  <c r="DG107" i="1"/>
  <c r="CU107" i="1"/>
  <c r="CI107" i="1"/>
  <c r="DF107" i="1"/>
  <c r="CT107" i="1"/>
  <c r="CG107" i="1"/>
  <c r="DE107" i="1"/>
  <c r="CS107" i="1"/>
  <c r="DD107" i="1"/>
  <c r="CR107" i="1"/>
  <c r="DC107" i="1"/>
  <c r="CQ107" i="1"/>
  <c r="DB107" i="1"/>
  <c r="CP107" i="1"/>
  <c r="DA107" i="1"/>
  <c r="CO107" i="1"/>
  <c r="CY107" i="1"/>
  <c r="CM107" i="1"/>
  <c r="CX107" i="1"/>
  <c r="CP78" i="1"/>
  <c r="DB78" i="1"/>
  <c r="CI79" i="1"/>
  <c r="CU79" i="1"/>
  <c r="DG79" i="1"/>
  <c r="CJ84" i="1"/>
  <c r="CV84" i="1"/>
  <c r="DG104" i="1"/>
  <c r="CZ107" i="1"/>
  <c r="CQ78" i="1"/>
  <c r="DC78" i="1"/>
  <c r="CJ79" i="1"/>
  <c r="CV79" i="1"/>
  <c r="CK84" i="1"/>
  <c r="CW84" i="1"/>
  <c r="DF97" i="1"/>
  <c r="CT97" i="1"/>
  <c r="CG97" i="1"/>
  <c r="DE97" i="1"/>
  <c r="CS97" i="1"/>
  <c r="DD97" i="1"/>
  <c r="CR97" i="1"/>
  <c r="DC97" i="1"/>
  <c r="CQ97" i="1"/>
  <c r="DB97" i="1"/>
  <c r="CP97" i="1"/>
  <c r="DA97" i="1"/>
  <c r="CO97" i="1"/>
  <c r="CZ97" i="1"/>
  <c r="CN97" i="1"/>
  <c r="CY97" i="1"/>
  <c r="CM97" i="1"/>
  <c r="CX97" i="1"/>
  <c r="CL97" i="1"/>
  <c r="CV97" i="1"/>
  <c r="CJ97" i="1"/>
  <c r="CX98" i="1"/>
  <c r="CL98" i="1"/>
  <c r="CW98" i="1"/>
  <c r="CK98" i="1"/>
  <c r="CV98" i="1"/>
  <c r="CJ98" i="1"/>
  <c r="DG98" i="1"/>
  <c r="CU98" i="1"/>
  <c r="CI98" i="1"/>
  <c r="DF98" i="1"/>
  <c r="CT98" i="1"/>
  <c r="CG98" i="1"/>
  <c r="DE98" i="1"/>
  <c r="CS98" i="1"/>
  <c r="DD98" i="1"/>
  <c r="CR98" i="1"/>
  <c r="DC98" i="1"/>
  <c r="CQ98" i="1"/>
  <c r="DB98" i="1"/>
  <c r="CP98" i="1"/>
  <c r="CZ98" i="1"/>
  <c r="CN98" i="1"/>
  <c r="CV99" i="1"/>
  <c r="CJ99" i="1"/>
  <c r="DG99" i="1"/>
  <c r="CU99" i="1"/>
  <c r="CI99" i="1"/>
  <c r="DF99" i="1"/>
  <c r="CT99" i="1"/>
  <c r="CG99" i="1"/>
  <c r="DE99" i="1"/>
  <c r="CS99" i="1"/>
  <c r="DD99" i="1"/>
  <c r="CR99" i="1"/>
  <c r="DC99" i="1"/>
  <c r="CQ99" i="1"/>
  <c r="DB99" i="1"/>
  <c r="CP99" i="1"/>
  <c r="DA99" i="1"/>
  <c r="CO99" i="1"/>
  <c r="CZ99" i="1"/>
  <c r="CN99" i="1"/>
  <c r="CX99" i="1"/>
  <c r="CL99" i="1"/>
  <c r="CZ100" i="1"/>
  <c r="CN100" i="1"/>
  <c r="CY100" i="1"/>
  <c r="CM100" i="1"/>
  <c r="CX100" i="1"/>
  <c r="CL100" i="1"/>
  <c r="CW100" i="1"/>
  <c r="CK100" i="1"/>
  <c r="CV100" i="1"/>
  <c r="CJ100" i="1"/>
  <c r="DG100" i="1"/>
  <c r="CU100" i="1"/>
  <c r="CI100" i="1"/>
  <c r="DF100" i="1"/>
  <c r="CT100" i="1"/>
  <c r="CG100" i="1"/>
  <c r="DE100" i="1"/>
  <c r="CS100" i="1"/>
  <c r="DD100" i="1"/>
  <c r="CR100" i="1"/>
  <c r="DB100" i="1"/>
  <c r="CP100" i="1"/>
  <c r="CV59" i="1"/>
  <c r="CJ59" i="1"/>
  <c r="DG59" i="1"/>
  <c r="CU59" i="1"/>
  <c r="CI59" i="1"/>
  <c r="DF59" i="1"/>
  <c r="CT59" i="1"/>
  <c r="CG59" i="1"/>
  <c r="DE59" i="1"/>
  <c r="CS59" i="1"/>
  <c r="DD59" i="1"/>
  <c r="CR59" i="1"/>
  <c r="DC59" i="1"/>
  <c r="CQ59" i="1"/>
  <c r="DB59" i="1"/>
  <c r="CP59" i="1"/>
  <c r="DA59" i="1"/>
  <c r="CO59" i="1"/>
  <c r="CZ59" i="1"/>
  <c r="CN59" i="1"/>
  <c r="CX59" i="1"/>
  <c r="CL59" i="1"/>
  <c r="CO105" i="1"/>
  <c r="CR78" i="1"/>
  <c r="CK79" i="1"/>
  <c r="CL84" i="1"/>
  <c r="CZ105" i="1"/>
  <c r="CP60" i="1"/>
  <c r="DB60" i="1"/>
  <c r="CP105" i="1"/>
  <c r="DB105" i="1"/>
  <c r="CR60" i="1"/>
  <c r="DD60" i="1"/>
  <c r="CR105" i="1"/>
  <c r="DD105" i="1"/>
  <c r="CS60" i="1"/>
  <c r="DE60" i="1"/>
  <c r="CS105" i="1"/>
  <c r="DE105" i="1"/>
  <c r="CG60" i="1"/>
  <c r="CT60" i="1"/>
  <c r="DF60" i="1"/>
  <c r="CG105" i="1"/>
  <c r="CT105" i="1"/>
  <c r="DF105" i="1"/>
  <c r="CI60" i="1"/>
  <c r="CU60" i="1"/>
  <c r="DG60" i="1"/>
  <c r="CI105" i="1"/>
  <c r="CU105" i="1"/>
  <c r="DG105" i="1"/>
  <c r="CJ60" i="1"/>
  <c r="CV60" i="1"/>
  <c r="CJ105" i="1"/>
  <c r="CV105" i="1"/>
  <c r="CK60" i="1"/>
  <c r="CW60" i="1"/>
  <c r="CK105" i="1"/>
  <c r="CW105" i="1"/>
  <c r="CL60" i="1"/>
  <c r="CX60" i="1"/>
  <c r="CL105" i="1"/>
  <c r="CX105" i="1"/>
  <c r="CM60" i="1"/>
  <c r="CY60" i="1"/>
  <c r="CM105" i="1"/>
  <c r="CY105" i="1"/>
  <c r="CN60" i="1"/>
  <c r="CN105" i="1"/>
  <c r="D99" i="1" l="1"/>
  <c r="D97" i="1"/>
  <c r="D49" i="1"/>
  <c r="D55" i="1"/>
  <c r="D18" i="1"/>
  <c r="D103" i="1"/>
  <c r="D72" i="1"/>
  <c r="D70" i="1"/>
  <c r="D44" i="1"/>
  <c r="D24" i="1"/>
  <c r="D14" i="1"/>
  <c r="D104" i="1"/>
  <c r="D106" i="1"/>
  <c r="D94" i="1"/>
  <c r="D40" i="1"/>
  <c r="D58" i="1"/>
  <c r="D75" i="1"/>
  <c r="D47" i="1"/>
  <c r="D64" i="1"/>
  <c r="D36" i="1"/>
  <c r="D10" i="1"/>
  <c r="D46" i="1"/>
  <c r="D92" i="1"/>
  <c r="D88" i="1"/>
  <c r="D73" i="1"/>
  <c r="D32" i="1"/>
  <c r="D52" i="1"/>
  <c r="D62" i="1"/>
  <c r="D9" i="1"/>
  <c r="D38" i="1"/>
  <c r="D13" i="1"/>
  <c r="D84" i="1"/>
  <c r="D87" i="1"/>
  <c r="D82" i="1"/>
  <c r="D71" i="1"/>
  <c r="D33" i="1"/>
  <c r="D20" i="1"/>
  <c r="D101" i="1"/>
  <c r="D79" i="1"/>
  <c r="D91" i="1"/>
  <c r="D30" i="1"/>
  <c r="D67" i="1"/>
  <c r="D35" i="1"/>
  <c r="D16" i="1"/>
  <c r="D66" i="1"/>
  <c r="D59" i="1"/>
  <c r="D96" i="1"/>
  <c r="D80" i="1"/>
  <c r="D56" i="1"/>
  <c r="D81" i="1"/>
  <c r="D50" i="1"/>
  <c r="D57" i="1"/>
  <c r="D90" i="1"/>
  <c r="D105" i="1"/>
  <c r="D86" i="1"/>
  <c r="D68" i="1"/>
  <c r="D34" i="1"/>
  <c r="D51" i="1"/>
  <c r="D42" i="1"/>
  <c r="D69" i="1"/>
  <c r="D65" i="1"/>
  <c r="D29" i="1"/>
  <c r="D15" i="1"/>
  <c r="D37" i="1"/>
  <c r="D43" i="1"/>
  <c r="D39" i="1"/>
  <c r="D25" i="1"/>
  <c r="D22" i="1"/>
  <c r="D12" i="1"/>
  <c r="D23" i="1"/>
  <c r="D19" i="1"/>
  <c r="D100" i="1"/>
  <c r="D98" i="1"/>
  <c r="D63" i="1"/>
  <c r="D85" i="1"/>
  <c r="D77" i="1"/>
  <c r="D26" i="1"/>
  <c r="D21" i="1"/>
  <c r="D11" i="1"/>
  <c r="D95" i="1"/>
  <c r="D107" i="1"/>
  <c r="D102" i="1"/>
  <c r="D89" i="1"/>
  <c r="D41" i="1"/>
  <c r="D31" i="1"/>
  <c r="D17" i="1"/>
  <c r="D45" i="1"/>
  <c r="D60" i="1"/>
  <c r="D93" i="1"/>
  <c r="D54" i="1"/>
  <c r="D53" i="1"/>
  <c r="D61" i="1"/>
  <c r="D74" i="1"/>
  <c r="D27" i="1"/>
  <c r="D83" i="1"/>
  <c r="D76" i="1"/>
  <c r="D78" i="1"/>
  <c r="D48" i="1"/>
  <c r="D28" i="1"/>
</calcChain>
</file>

<file path=xl/sharedStrings.xml><?xml version="1.0" encoding="utf-8"?>
<sst xmlns="http://schemas.openxmlformats.org/spreadsheetml/2006/main" count="146" uniqueCount="122">
  <si>
    <t>,</t>
  </si>
  <si>
    <t>RANKING LIST ITALIANA CLASSE SNIPE</t>
  </si>
  <si>
    <t>PIAZZAMENTI</t>
  </si>
  <si>
    <t>TOT</t>
  </si>
  <si>
    <t>SERIE IN ORDINE</t>
  </si>
  <si>
    <t>I Regata Nazionale 2024</t>
  </si>
  <si>
    <t>II Regata Nazionale 2023</t>
  </si>
  <si>
    <t>Campionato Italiano 2023</t>
  </si>
  <si>
    <t>III Regata Nazionale 2023</t>
  </si>
  <si>
    <t>IV Regata Nazionale 2023</t>
  </si>
  <si>
    <t>Massimo numero regate</t>
  </si>
  <si>
    <t>Rapallo, 6-7 aprile 2024</t>
  </si>
  <si>
    <t>Trieste, 13 - 14 maggio 2023</t>
  </si>
  <si>
    <t>Dervio, 13 - 16 luglio 2023</t>
  </si>
  <si>
    <t>Giulianova, 17 - 18 giugno 2023</t>
  </si>
  <si>
    <t>Riccione, 16 - 17 settembre 2023</t>
  </si>
  <si>
    <t>C.Z. 2023</t>
  </si>
  <si>
    <t>Regate totali considerate</t>
  </si>
  <si>
    <t>Piazz.</t>
  </si>
  <si>
    <t>Piazz</t>
  </si>
  <si>
    <t>Scarto</t>
  </si>
  <si>
    <t>(eliminate sulla serie)</t>
  </si>
  <si>
    <t>BRUNI DARIO</t>
  </si>
  <si>
    <t>LAMBERTENGHI PAOLO</t>
  </si>
  <si>
    <t>ROSSI FRANCESCO</t>
  </si>
  <si>
    <t>TOFFOLO GIOELE</t>
  </si>
  <si>
    <t>LORENZI LEONARDO</t>
  </si>
  <si>
    <t>TURCHETTO ALESSANDRO</t>
  </si>
  <si>
    <t>SCHIAVON MASSIMO</t>
  </si>
  <si>
    <t>PERDISA ALBERTO</t>
  </si>
  <si>
    <t>PANTANO MARCO</t>
  </si>
  <si>
    <t>D'ORAZIO GIUSEPPE</t>
  </si>
  <si>
    <t>ROCHELLI FABIO</t>
  </si>
  <si>
    <t>CABRINI ANDREA</t>
  </si>
  <si>
    <t>FANTONI PIETRO</t>
  </si>
  <si>
    <t>STHAL TOM</t>
  </si>
  <si>
    <t>TOZZI ROBERTO</t>
  </si>
  <si>
    <t>BALZANI ALESSANDRO</t>
  </si>
  <si>
    <t>CERIMELE FEDERICO</t>
  </si>
  <si>
    <t>COSSU COSTANTINO</t>
  </si>
  <si>
    <t>D'AMBROSIO MARCO</t>
  </si>
  <si>
    <t>ZUANELLI SILVANO</t>
  </si>
  <si>
    <t>FIORINI RODOLFO</t>
  </si>
  <si>
    <t>GATTULLI IVO</t>
  </si>
  <si>
    <t>PIAZZA ANDREA</t>
  </si>
  <si>
    <t>STACCIOLI MARIA PAOLA</t>
  </si>
  <si>
    <t>PESCI ANDREA</t>
  </si>
  <si>
    <t>PROSPERI GIUSEPPE</t>
  </si>
  <si>
    <t>CIGALOTTI MASSIMO</t>
  </si>
  <si>
    <t>OLIVIERI ROGER</t>
  </si>
  <si>
    <t>CERNUSCHI LUCA</t>
  </si>
  <si>
    <t>PISELLI GIANFRANCO</t>
  </si>
  <si>
    <t>SCIANCALEPORE FELICE</t>
  </si>
  <si>
    <t>PENSO MARCO</t>
  </si>
  <si>
    <t>BORGHESE GIUSEPPE</t>
  </si>
  <si>
    <t>IRREDENTO SERGIO</t>
  </si>
  <si>
    <t>STEFFE' FABIO</t>
  </si>
  <si>
    <t xml:space="preserve">LAVEZZI FRANCESCA </t>
  </si>
  <si>
    <t>CECCOLINI CLAUDIO GIUSEPPE</t>
  </si>
  <si>
    <t>RUZZIER PAOLO</t>
  </si>
  <si>
    <t>ARPINI DOMENICO</t>
  </si>
  <si>
    <t>DE PAOLI AMBROSI ALBERTO</t>
  </si>
  <si>
    <t>LEUCI ANDREA</t>
  </si>
  <si>
    <t>PADOAN STEFANIA</t>
  </si>
  <si>
    <t xml:space="preserve">GRAZIA ERNESTO </t>
  </si>
  <si>
    <t>GUADAGNI CLAUDIO</t>
  </si>
  <si>
    <t>PRESOTTO DAVIDE</t>
  </si>
  <si>
    <t>CONELLI CARLO ALBERTO</t>
  </si>
  <si>
    <t>PERI GIOVANNI</t>
  </si>
  <si>
    <t>DIMILTA GIUSEPPE</t>
  </si>
  <si>
    <t>STILLI ULDERICO</t>
  </si>
  <si>
    <t>DE MATTEIS ANDREA</t>
  </si>
  <si>
    <t>VIGEVANO CARLO</t>
  </si>
  <si>
    <t>MAURIZI MAURO</t>
  </si>
  <si>
    <t>CABRAS ALESSANDRO</t>
  </si>
  <si>
    <t>CIUFO CLAUDIO</t>
  </si>
  <si>
    <t>TRAVAGLINI VALERIO</t>
  </si>
  <si>
    <t>MORANI GIUSEPPE</t>
  </si>
  <si>
    <t>CASARINI ROBERTO</t>
  </si>
  <si>
    <t>MARCHESAN MAURO</t>
  </si>
  <si>
    <t>SECHI ROBERTO</t>
  </si>
  <si>
    <t>CATASTA MAX</t>
  </si>
  <si>
    <t>BALDI DANTE</t>
  </si>
  <si>
    <t>SAIU GABRIEL</t>
  </si>
  <si>
    <t>RICCI UMBERTO</t>
  </si>
  <si>
    <t>NOCELLA PIER ANDREA</t>
  </si>
  <si>
    <t>GIULIANI ANTONIO</t>
  </si>
  <si>
    <t>FUZZI PAOLO</t>
  </si>
  <si>
    <t>ZERBATO GIORGIO</t>
  </si>
  <si>
    <t>ACQUAVIVA PIER ANTONIO</t>
  </si>
  <si>
    <t>BENELLI MAURIZIO</t>
  </si>
  <si>
    <t>PEPE LUCA</t>
  </si>
  <si>
    <t>CAVALLI GIUSEPPE</t>
  </si>
  <si>
    <t xml:space="preserve">LONGHI STEFANO </t>
  </si>
  <si>
    <t>GIGLI PIERLUIGI</t>
  </si>
  <si>
    <t>PLANINE MAURIZIO</t>
  </si>
  <si>
    <t>RENZI MAURIZIO</t>
  </si>
  <si>
    <t>FASAN FEDERICO</t>
  </si>
  <si>
    <t>BERNARDIS GABRIELE</t>
  </si>
  <si>
    <t>PIPERNO ROMEO</t>
  </si>
  <si>
    <t>RODATI ALESSANDRO</t>
  </si>
  <si>
    <t>RISOLDI MASSIMILIANO</t>
  </si>
  <si>
    <t>BOSUTTI STEFANO</t>
  </si>
  <si>
    <t>STORICI PAOLA</t>
  </si>
  <si>
    <t>GRULLI STEFANO</t>
  </si>
  <si>
    <t>PISETTA PAOLO</t>
  </si>
  <si>
    <t>SCHIAFFINO ALBERTO</t>
  </si>
  <si>
    <t>PRADA CARLO</t>
  </si>
  <si>
    <t>EMER ROBERTO</t>
  </si>
  <si>
    <t>UBER DARIO</t>
  </si>
  <si>
    <t>PISETTA STEFANO</t>
  </si>
  <si>
    <t>COVI MARCO</t>
  </si>
  <si>
    <t>BENAZZI FRANCESCO</t>
  </si>
  <si>
    <t>NANNERINI MICHELE</t>
  </si>
  <si>
    <t>MORANI DIEGO</t>
  </si>
  <si>
    <t>ARIOLI TIZIANO</t>
  </si>
  <si>
    <t>MAIDAGAN CARLOS</t>
  </si>
  <si>
    <t>VIEL FRANCESCO</t>
  </si>
  <si>
    <t>SAVORANI  LAPO</t>
  </si>
  <si>
    <t>DEI ROSSI MARCO</t>
  </si>
  <si>
    <t>BARI ALESSANDRO</t>
  </si>
  <si>
    <t>Verifica inserimenti vs partecipanti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</si>
</sst>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rgb="FF000000"/>
      <name val="Helvetica Neue"/>
      <charset val="1"/>
    </font>
    <font>
      <sz val="10"/>
      <name val="Helvetica Neue"/>
      <charset val="1"/>
    </font>
    <font>
      <b/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name val="Helvetica Neue"/>
      <charset val="1"/>
    </font>
    <font>
      <b/>
      <i/>
      <sz val="28"/>
      <name val="Helvetica Neue"/>
      <charset val="1"/>
    </font>
    <font>
      <b/>
      <sz val="10"/>
      <color rgb="FF000000"/>
      <name val="Helvetica Neue"/>
      <charset val="1"/>
    </font>
    <font>
      <b/>
      <sz val="10"/>
      <color rgb="FFFF0000"/>
      <name val="Helvetica Neue"/>
      <charset val="1"/>
    </font>
    <font>
      <b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993366"/>
        <bgColor rgb="FF993366"/>
      </patternFill>
    </fill>
    <fill>
      <patternFill patternType="solid">
        <fgColor rgb="FFFF0000"/>
        <bgColor rgb="FF993300"/>
      </patternFill>
    </fill>
    <fill>
      <patternFill patternType="solid">
        <fgColor rgb="FF00B0F0"/>
        <bgColor rgb="FF33CCCC"/>
      </patternFill>
    </fill>
    <fill>
      <patternFill patternType="solid">
        <fgColor rgb="FF04761F"/>
        <bgColor rgb="FF008080"/>
      </patternFill>
    </fill>
    <fill>
      <patternFill patternType="solid">
        <fgColor rgb="FFFFC000"/>
        <bgColor rgb="FFFF9900"/>
      </patternFill>
    </fill>
  </fills>
  <borders count="3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14" fontId="4" fillId="0" borderId="18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shrinkToFit="1"/>
    </xf>
    <xf numFmtId="0" fontId="1" fillId="0" borderId="0" xfId="0" applyFont="1"/>
    <xf numFmtId="3" fontId="2" fillId="0" borderId="1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14" fontId="4" fillId="0" borderId="0" xfId="0" applyNumberFormat="1" applyFont="1" applyAlignment="1">
      <alignment horizontal="center"/>
    </xf>
    <xf numFmtId="14" fontId="1" fillId="0" borderId="0" xfId="0" applyNumberFormat="1" applyFont="1"/>
    <xf numFmtId="0" fontId="4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14" fontId="1" fillId="0" borderId="7" xfId="0" applyNumberFormat="1" applyFont="1" applyBorder="1"/>
    <xf numFmtId="0" fontId="1" fillId="2" borderId="8" xfId="0" applyFont="1" applyFill="1" applyBorder="1"/>
    <xf numFmtId="0" fontId="1" fillId="0" borderId="8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3" xfId="0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/>
    <xf numFmtId="0" fontId="7" fillId="0" borderId="0" xfId="0" applyFont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4" fillId="2" borderId="0" xfId="0" applyFont="1" applyFill="1"/>
    <xf numFmtId="0" fontId="1" fillId="2" borderId="0" xfId="0" applyFont="1" applyFill="1"/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0" fontId="1" fillId="2" borderId="21" xfId="0" applyFont="1" applyFill="1" applyBorder="1"/>
    <xf numFmtId="0" fontId="1" fillId="0" borderId="21" xfId="0" applyFont="1" applyBorder="1"/>
    <xf numFmtId="0" fontId="4" fillId="0" borderId="22" xfId="0" applyFont="1" applyBorder="1"/>
    <xf numFmtId="0" fontId="4" fillId="3" borderId="23" xfId="0" applyFont="1" applyFill="1" applyBorder="1" applyAlignment="1">
      <alignment horizontal="center"/>
    </xf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21" xfId="0" applyFont="1" applyBorder="1"/>
    <xf numFmtId="0" fontId="4" fillId="0" borderId="26" xfId="0" applyFont="1" applyBorder="1"/>
    <xf numFmtId="0" fontId="4" fillId="0" borderId="27" xfId="0" applyFont="1" applyBorder="1"/>
    <xf numFmtId="0" fontId="4" fillId="3" borderId="28" xfId="0" applyFont="1" applyFill="1" applyBorder="1" applyAlignment="1">
      <alignment horizontal="center"/>
    </xf>
    <xf numFmtId="0" fontId="4" fillId="0" borderId="28" xfId="0" applyFont="1" applyBorder="1"/>
    <xf numFmtId="0" fontId="4" fillId="0" borderId="29" xfId="0" applyFont="1" applyBorder="1"/>
    <xf numFmtId="15" fontId="4" fillId="0" borderId="23" xfId="0" applyNumberFormat="1" applyFont="1" applyBorder="1"/>
    <xf numFmtId="3" fontId="4" fillId="0" borderId="0" xfId="0" applyNumberFormat="1" applyFont="1" applyAlignment="1">
      <alignment horizontal="center"/>
    </xf>
    <xf numFmtId="3" fontId="1" fillId="0" borderId="0" xfId="0" applyNumberFormat="1" applyFont="1"/>
    <xf numFmtId="3" fontId="7" fillId="3" borderId="0" xfId="0" applyNumberFormat="1" applyFont="1" applyFill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3" fontId="3" fillId="0" borderId="13" xfId="0" applyNumberFormat="1" applyFont="1" applyBorder="1" applyAlignment="1">
      <alignment horizontal="center"/>
    </xf>
    <xf numFmtId="3" fontId="3" fillId="0" borderId="18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3" fontId="9" fillId="0" borderId="0" xfId="0" applyNumberFormat="1" applyFont="1" applyAlignment="1">
      <alignment horizontal="right"/>
    </xf>
    <xf numFmtId="3" fontId="9" fillId="3" borderId="0" xfId="0" applyNumberFormat="1" applyFont="1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right"/>
    </xf>
    <xf numFmtId="0" fontId="2" fillId="3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3" fontId="2" fillId="6" borderId="0" xfId="0" applyNumberFormat="1" applyFont="1" applyFill="1" applyAlignment="1">
      <alignment horizontal="center"/>
    </xf>
    <xf numFmtId="3" fontId="2" fillId="5" borderId="0" xfId="0" applyNumberFormat="1" applyFont="1" applyFill="1" applyAlignment="1">
      <alignment horizontal="center"/>
    </xf>
    <xf numFmtId="3" fontId="2" fillId="3" borderId="0" xfId="0" applyNumberFormat="1" applyFont="1" applyFill="1" applyAlignment="1">
      <alignment horizontal="center"/>
    </xf>
    <xf numFmtId="3" fontId="2" fillId="4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" fontId="2" fillId="0" borderId="3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4761F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Q844"/>
  <sheetViews>
    <sheetView tabSelected="1" zoomScale="110" zoomScaleNormal="110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T1" sqref="T1:U1048576"/>
    </sheetView>
  </sheetViews>
  <sheetFormatPr defaultColWidth="14.42578125" defaultRowHeight="12.75"/>
  <cols>
    <col min="1" max="1" width="4.140625" customWidth="1"/>
    <col min="2" max="2" width="30.7109375" customWidth="1"/>
    <col min="3" max="3" width="2.42578125" customWidth="1"/>
    <col min="4" max="4" width="8.140625" customWidth="1"/>
    <col min="5" max="5" width="1.85546875" customWidth="1"/>
    <col min="6" max="11" width="5.85546875" customWidth="1"/>
    <col min="12" max="13" width="5.85546875" hidden="1" customWidth="1"/>
    <col min="14" max="19" width="5.85546875" customWidth="1"/>
    <col min="20" max="21" width="5.85546875" hidden="1" customWidth="1"/>
    <col min="22" max="47" width="5.85546875" customWidth="1"/>
    <col min="48" max="48" width="5.5703125" customWidth="1"/>
    <col min="49" max="49" width="6" customWidth="1"/>
    <col min="50" max="53" width="5.5703125" customWidth="1"/>
    <col min="54" max="55" width="5.5703125" hidden="1" customWidth="1"/>
    <col min="56" max="84" width="5.85546875" customWidth="1"/>
    <col min="85" max="85" width="6.85546875" customWidth="1"/>
    <col min="86" max="111" width="5.85546875" customWidth="1"/>
    <col min="112" max="121" width="11.42578125" customWidth="1"/>
  </cols>
  <sheetData>
    <row r="1" spans="1:121" ht="12" customHeight="1">
      <c r="A1" s="8"/>
      <c r="B1" s="8"/>
      <c r="C1" s="8"/>
      <c r="D1" s="8"/>
      <c r="E1" s="8"/>
      <c r="F1" s="9">
        <v>0</v>
      </c>
      <c r="G1" s="10">
        <f>IF(F1=0,0,51-F1)</f>
        <v>0</v>
      </c>
      <c r="H1" s="11">
        <v>0</v>
      </c>
      <c r="I1" s="10">
        <f>IF(H1=0,0,51-H1)</f>
        <v>0</v>
      </c>
      <c r="J1" s="11">
        <v>0</v>
      </c>
      <c r="K1" s="10">
        <f>IF(J1=0,0,51-J1)</f>
        <v>0</v>
      </c>
      <c r="L1" s="11">
        <v>0</v>
      </c>
      <c r="M1" s="12">
        <f>IF(L1=0,0,51-L1)</f>
        <v>0</v>
      </c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>
        <v>22</v>
      </c>
      <c r="AY1" s="8"/>
      <c r="AZ1" s="8"/>
      <c r="BA1" s="8"/>
      <c r="BB1" s="8"/>
      <c r="BC1" s="8"/>
      <c r="BD1" s="8"/>
      <c r="BE1" s="8"/>
      <c r="BF1" s="8"/>
      <c r="BG1" s="8" t="s">
        <v>0</v>
      </c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</row>
    <row r="2" spans="1:121" ht="12.75" customHeight="1">
      <c r="A2" s="8"/>
      <c r="B2" s="13">
        <v>41753</v>
      </c>
      <c r="C2" s="8"/>
      <c r="D2" s="8"/>
      <c r="E2" s="8"/>
      <c r="F2" s="7" t="s">
        <v>1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</row>
    <row r="3" spans="1:121" ht="12.75" customHeight="1">
      <c r="A3" s="8"/>
      <c r="B3" s="14"/>
      <c r="C3" s="8"/>
      <c r="D3" s="8"/>
      <c r="E3" s="8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8"/>
      <c r="BG3" s="6" t="s">
        <v>2</v>
      </c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15" t="s">
        <v>3</v>
      </c>
      <c r="CH3" s="8"/>
      <c r="CI3" s="6" t="s">
        <v>4</v>
      </c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8"/>
      <c r="DI3" s="8"/>
      <c r="DJ3" s="8"/>
      <c r="DK3" s="8"/>
      <c r="DL3" s="8"/>
      <c r="DM3" s="8"/>
      <c r="DN3" s="8"/>
      <c r="DO3" s="8"/>
      <c r="DP3" s="8"/>
      <c r="DQ3" s="8"/>
    </row>
    <row r="4" spans="1:121" ht="13.5" customHeight="1">
      <c r="A4" s="8"/>
      <c r="B4" s="8"/>
      <c r="C4" s="8"/>
      <c r="D4" s="8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</row>
    <row r="5" spans="1:121" ht="14.25" customHeight="1">
      <c r="A5" s="8"/>
      <c r="B5" s="8"/>
      <c r="C5" s="8"/>
      <c r="D5" s="8"/>
      <c r="E5" s="8"/>
      <c r="F5" s="16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</row>
    <row r="6" spans="1:121" ht="13.5" customHeight="1">
      <c r="A6" s="17"/>
      <c r="B6" s="18"/>
      <c r="C6" s="19"/>
      <c r="D6" s="20"/>
      <c r="E6" s="19"/>
      <c r="F6" s="5" t="s">
        <v>5</v>
      </c>
      <c r="G6" s="5"/>
      <c r="H6" s="5"/>
      <c r="I6" s="5"/>
      <c r="J6" s="5"/>
      <c r="K6" s="5"/>
      <c r="L6" s="5"/>
      <c r="M6" s="5"/>
      <c r="N6" s="4" t="s">
        <v>6</v>
      </c>
      <c r="O6" s="4"/>
      <c r="P6" s="4"/>
      <c r="Q6" s="4"/>
      <c r="R6" s="4"/>
      <c r="S6" s="4"/>
      <c r="T6" s="4"/>
      <c r="U6" s="4"/>
      <c r="V6" s="5" t="s">
        <v>7</v>
      </c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 t="s">
        <v>8</v>
      </c>
      <c r="AM6" s="5"/>
      <c r="AN6" s="5"/>
      <c r="AO6" s="5"/>
      <c r="AP6" s="5"/>
      <c r="AQ6" s="5"/>
      <c r="AR6" s="5"/>
      <c r="AS6" s="5"/>
      <c r="AT6" s="5" t="s">
        <v>9</v>
      </c>
      <c r="AU6" s="5"/>
      <c r="AV6" s="5"/>
      <c r="AW6" s="5"/>
      <c r="AX6" s="5"/>
      <c r="AY6" s="5"/>
      <c r="AZ6" s="5"/>
      <c r="BA6" s="5"/>
      <c r="BB6" s="21"/>
      <c r="BC6" s="22"/>
      <c r="BD6" s="23">
        <v>0</v>
      </c>
      <c r="BE6" s="24">
        <f>IF(BD6=0,0,51-BD6)</f>
        <v>0</v>
      </c>
      <c r="BF6" s="8"/>
      <c r="BG6" s="8"/>
      <c r="BH6" s="8"/>
      <c r="BI6" s="25"/>
      <c r="BJ6" s="26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F6" s="8"/>
      <c r="CG6" s="25" t="s">
        <v>10</v>
      </c>
      <c r="CH6" s="27">
        <v>25</v>
      </c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</row>
    <row r="7" spans="1:121" ht="13.5" customHeight="1">
      <c r="A7" s="28"/>
      <c r="B7" s="29"/>
      <c r="C7" s="30"/>
      <c r="D7" s="26"/>
      <c r="E7" s="31"/>
      <c r="F7" s="3" t="s">
        <v>11</v>
      </c>
      <c r="G7" s="3"/>
      <c r="H7" s="3"/>
      <c r="I7" s="3"/>
      <c r="J7" s="3"/>
      <c r="K7" s="3"/>
      <c r="L7" s="3"/>
      <c r="M7" s="3"/>
      <c r="N7" s="2" t="s">
        <v>12</v>
      </c>
      <c r="O7" s="2"/>
      <c r="P7" s="2"/>
      <c r="Q7" s="2"/>
      <c r="R7" s="2"/>
      <c r="S7" s="2"/>
      <c r="T7" s="2"/>
      <c r="U7" s="2"/>
      <c r="V7" s="3" t="s">
        <v>13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 t="s">
        <v>14</v>
      </c>
      <c r="AM7" s="3"/>
      <c r="AN7" s="3"/>
      <c r="AO7" s="3"/>
      <c r="AP7" s="3"/>
      <c r="AQ7" s="3"/>
      <c r="AR7" s="3"/>
      <c r="AS7" s="3"/>
      <c r="AT7" s="3" t="s">
        <v>15</v>
      </c>
      <c r="AU7" s="3"/>
      <c r="AV7" s="3"/>
      <c r="AW7" s="3"/>
      <c r="AX7" s="3"/>
      <c r="AY7" s="3"/>
      <c r="AZ7" s="3"/>
      <c r="BA7" s="3"/>
      <c r="BB7" s="32"/>
      <c r="BC7" s="33"/>
      <c r="BD7" s="1" t="s">
        <v>16</v>
      </c>
      <c r="BE7" s="1"/>
      <c r="BF7" s="15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E7" s="8"/>
      <c r="CF7" s="8"/>
      <c r="CG7" s="25" t="s">
        <v>17</v>
      </c>
      <c r="CH7" s="27">
        <v>23</v>
      </c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</row>
    <row r="8" spans="1:121" ht="14.25" customHeight="1">
      <c r="A8" s="34"/>
      <c r="B8" s="35"/>
      <c r="C8" s="36"/>
      <c r="D8" s="37"/>
      <c r="E8" s="36"/>
      <c r="F8" s="38" t="s">
        <v>18</v>
      </c>
      <c r="G8" s="39">
        <v>24</v>
      </c>
      <c r="H8" s="40" t="s">
        <v>18</v>
      </c>
      <c r="I8" s="40"/>
      <c r="J8" s="40" t="s">
        <v>18</v>
      </c>
      <c r="K8" s="40"/>
      <c r="L8" s="40" t="s">
        <v>18</v>
      </c>
      <c r="M8" s="41"/>
      <c r="N8" s="42" t="s">
        <v>18</v>
      </c>
      <c r="O8" s="39">
        <v>19</v>
      </c>
      <c r="P8" s="40" t="s">
        <v>18</v>
      </c>
      <c r="Q8" s="40"/>
      <c r="R8" s="40" t="s">
        <v>18</v>
      </c>
      <c r="S8" s="40"/>
      <c r="T8" s="43" t="s">
        <v>18</v>
      </c>
      <c r="U8" s="44"/>
      <c r="V8" s="40" t="s">
        <v>18</v>
      </c>
      <c r="W8" s="39">
        <v>16</v>
      </c>
      <c r="X8" s="40" t="s">
        <v>18</v>
      </c>
      <c r="Y8" s="40"/>
      <c r="Z8" s="40" t="s">
        <v>18</v>
      </c>
      <c r="AA8" s="40"/>
      <c r="AB8" s="40" t="s">
        <v>18</v>
      </c>
      <c r="AC8" s="40"/>
      <c r="AD8" s="40" t="s">
        <v>18</v>
      </c>
      <c r="AE8" s="40"/>
      <c r="AF8" s="40" t="s">
        <v>18</v>
      </c>
      <c r="AG8" s="40"/>
      <c r="AH8" s="40" t="s">
        <v>18</v>
      </c>
      <c r="AI8" s="40"/>
      <c r="AJ8" s="40" t="s">
        <v>18</v>
      </c>
      <c r="AK8" s="41"/>
      <c r="AL8" s="45" t="s">
        <v>18</v>
      </c>
      <c r="AM8" s="46">
        <v>20</v>
      </c>
      <c r="AN8" s="47" t="s">
        <v>18</v>
      </c>
      <c r="AO8" s="47"/>
      <c r="AP8" s="47" t="s">
        <v>18</v>
      </c>
      <c r="AQ8" s="47"/>
      <c r="AR8" s="47" t="s">
        <v>18</v>
      </c>
      <c r="AS8" s="47"/>
      <c r="AT8" s="45" t="s">
        <v>18</v>
      </c>
      <c r="AU8" s="46">
        <v>32</v>
      </c>
      <c r="AV8" s="47" t="s">
        <v>18</v>
      </c>
      <c r="AW8" s="47"/>
      <c r="AX8" s="47" t="s">
        <v>18</v>
      </c>
      <c r="AY8" s="47"/>
      <c r="AZ8" s="47" t="s">
        <v>18</v>
      </c>
      <c r="BA8" s="48"/>
      <c r="BB8" s="47" t="s">
        <v>18</v>
      </c>
      <c r="BC8" s="48"/>
      <c r="BD8" s="49" t="s">
        <v>19</v>
      </c>
      <c r="BE8" s="41"/>
      <c r="BF8" s="43"/>
      <c r="BG8" s="8"/>
      <c r="BH8" s="8"/>
      <c r="BI8" s="8"/>
      <c r="BJ8" s="8"/>
      <c r="BK8" s="8"/>
      <c r="BL8" s="8"/>
      <c r="BM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F8" s="8"/>
      <c r="CG8" s="25" t="s">
        <v>20</v>
      </c>
      <c r="CH8" s="50">
        <v>6</v>
      </c>
      <c r="CI8" s="51">
        <f>CH6-CH7+CH8</f>
        <v>8</v>
      </c>
      <c r="CJ8" s="8" t="s">
        <v>21</v>
      </c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</row>
    <row r="9" spans="1:121" ht="12.75" customHeight="1">
      <c r="A9" s="8">
        <v>1</v>
      </c>
      <c r="B9" s="8" t="s">
        <v>22</v>
      </c>
      <c r="C9" s="31"/>
      <c r="D9" s="52">
        <f>CG9-SUM($CI9:CHOOSE($CI$8,$CI9,$CJ9,$CK9,$CL9,$CM9,$CN9,$CO9,$CP9,$CQ9,$CR9,$CS9,$CT9,$CU9,$CV9,$CW9,$CX9,$CY9,$CZ9,$DA9,$DB9,$DC9,$DD9,$DE9,$DF9))</f>
        <v>891</v>
      </c>
      <c r="E9" s="31"/>
      <c r="F9" s="53">
        <v>4</v>
      </c>
      <c r="G9" s="10">
        <f>IF(F9=0,0,51-F9)</f>
        <v>47</v>
      </c>
      <c r="H9" s="54">
        <v>5</v>
      </c>
      <c r="I9" s="10">
        <f>IF(H9=0,0,51-H9)</f>
        <v>46</v>
      </c>
      <c r="J9" s="54">
        <v>2</v>
      </c>
      <c r="K9" s="10">
        <f>IF(J9=0,0,51-J9)</f>
        <v>49</v>
      </c>
      <c r="L9" s="54">
        <v>0</v>
      </c>
      <c r="M9" s="10">
        <f>IF(L9=0,0,51-L9)</f>
        <v>0</v>
      </c>
      <c r="N9" s="53">
        <v>3</v>
      </c>
      <c r="O9" s="10">
        <f>IF(N9=0,0,51-N9)</f>
        <v>48</v>
      </c>
      <c r="P9" s="54">
        <v>1</v>
      </c>
      <c r="Q9" s="10">
        <f>IF(P9=0,0,51-P9)</f>
        <v>50</v>
      </c>
      <c r="R9" s="54">
        <v>2</v>
      </c>
      <c r="S9" s="10">
        <f>IF(R9=0,0,51-R9)</f>
        <v>49</v>
      </c>
      <c r="T9" s="55">
        <v>0</v>
      </c>
      <c r="U9" s="10">
        <f>IF(T9=0,0,51-T9)</f>
        <v>0</v>
      </c>
      <c r="V9" s="9">
        <v>3</v>
      </c>
      <c r="W9" s="10">
        <f>IF(V9=0,0,51-V9)</f>
        <v>48</v>
      </c>
      <c r="X9" s="54">
        <v>4</v>
      </c>
      <c r="Y9" s="10">
        <f>IF(X9=0,0,51-X9)</f>
        <v>47</v>
      </c>
      <c r="Z9" s="11">
        <v>1</v>
      </c>
      <c r="AA9" s="10">
        <f>IF(Z9=0,0,51-Z9)</f>
        <v>50</v>
      </c>
      <c r="AB9" s="54">
        <v>2</v>
      </c>
      <c r="AC9" s="10">
        <f>IF(AB9=0,0,51-AB9)</f>
        <v>49</v>
      </c>
      <c r="AD9" s="54">
        <v>1</v>
      </c>
      <c r="AE9" s="56">
        <f>IF(AD9=0,0,51-AD9)</f>
        <v>50</v>
      </c>
      <c r="AF9" s="54">
        <v>1</v>
      </c>
      <c r="AG9" s="10">
        <f>IF(AF9=0,0,51-AF9)</f>
        <v>50</v>
      </c>
      <c r="AH9" s="54">
        <v>4</v>
      </c>
      <c r="AI9" s="10">
        <f>IF(AH9=0,0,51-AH9)</f>
        <v>47</v>
      </c>
      <c r="AJ9" s="54">
        <v>1</v>
      </c>
      <c r="AK9" s="57">
        <f>IF(AJ9=0,0,51-AJ9)</f>
        <v>50</v>
      </c>
      <c r="AL9" s="53">
        <v>1</v>
      </c>
      <c r="AM9" s="10">
        <f>IF(AL9=0,0,51-AL9)</f>
        <v>50</v>
      </c>
      <c r="AN9" s="54">
        <v>1</v>
      </c>
      <c r="AO9" s="10">
        <f>IF(AN9=0,0,51-AN9)</f>
        <v>50</v>
      </c>
      <c r="AP9" s="54">
        <v>1</v>
      </c>
      <c r="AQ9" s="10">
        <f>IF(AP9=0,0,51-AP9)</f>
        <v>50</v>
      </c>
      <c r="AR9" s="54">
        <v>1</v>
      </c>
      <c r="AS9" s="58">
        <f>IF(AR9=0,0,51-AR9)</f>
        <v>50</v>
      </c>
      <c r="AT9" s="53">
        <v>1</v>
      </c>
      <c r="AU9" s="10">
        <f>IF(AT9=0,0,51-AT9)</f>
        <v>50</v>
      </c>
      <c r="AV9" s="54">
        <v>3</v>
      </c>
      <c r="AW9" s="10">
        <f>IF(AV9=0,0,51-AV9)</f>
        <v>48</v>
      </c>
      <c r="AX9" s="54">
        <v>1</v>
      </c>
      <c r="AY9" s="10">
        <f>IF(AX9=0,0,51-AX9)</f>
        <v>50</v>
      </c>
      <c r="AZ9" s="54">
        <v>1</v>
      </c>
      <c r="BA9" s="58">
        <f>IF(AZ9=0,0,51-AZ9)</f>
        <v>50</v>
      </c>
      <c r="BB9" s="54">
        <v>0</v>
      </c>
      <c r="BC9" s="58">
        <f>IF(BB9=0,0,51-BB9)</f>
        <v>0</v>
      </c>
      <c r="BD9" s="59">
        <v>8</v>
      </c>
      <c r="BE9" s="10">
        <f>IF(BD9=0,0,51-BD9)</f>
        <v>43</v>
      </c>
      <c r="BF9" s="60"/>
      <c r="BG9" s="61">
        <f>G9</f>
        <v>47</v>
      </c>
      <c r="BH9" s="61">
        <f>I9</f>
        <v>46</v>
      </c>
      <c r="BI9" s="61">
        <f>K9</f>
        <v>49</v>
      </c>
      <c r="BJ9" s="61">
        <f>M9</f>
        <v>0</v>
      </c>
      <c r="BK9" s="61">
        <f>O9</f>
        <v>48</v>
      </c>
      <c r="BL9" s="61">
        <f>Q9</f>
        <v>50</v>
      </c>
      <c r="BM9" s="61">
        <f>S9</f>
        <v>49</v>
      </c>
      <c r="BN9" s="61">
        <f>U9</f>
        <v>0</v>
      </c>
      <c r="BO9" s="61">
        <f>W9</f>
        <v>48</v>
      </c>
      <c r="BP9" s="61">
        <f>Y9</f>
        <v>47</v>
      </c>
      <c r="BQ9" s="61">
        <f>AA9</f>
        <v>50</v>
      </c>
      <c r="BR9" s="61">
        <f>AC9</f>
        <v>49</v>
      </c>
      <c r="BS9" s="61">
        <f>AE9</f>
        <v>50</v>
      </c>
      <c r="BT9" s="61">
        <f>AG9</f>
        <v>50</v>
      </c>
      <c r="BU9" s="61">
        <f>AI9</f>
        <v>47</v>
      </c>
      <c r="BV9" s="61">
        <f>AK9</f>
        <v>50</v>
      </c>
      <c r="BW9" s="61">
        <f>AM9</f>
        <v>50</v>
      </c>
      <c r="BX9" s="61">
        <f>AO9</f>
        <v>50</v>
      </c>
      <c r="BY9" s="61">
        <f>AQ9</f>
        <v>50</v>
      </c>
      <c r="BZ9" s="61">
        <f>AS9</f>
        <v>50</v>
      </c>
      <c r="CA9" s="61">
        <f>AU9</f>
        <v>50</v>
      </c>
      <c r="CB9" s="61">
        <f>AW9</f>
        <v>48</v>
      </c>
      <c r="CC9" s="61">
        <f>AY9</f>
        <v>50</v>
      </c>
      <c r="CD9" s="61">
        <f>BA9</f>
        <v>50</v>
      </c>
      <c r="CE9" s="61">
        <f>BC9</f>
        <v>0</v>
      </c>
      <c r="CF9" s="61">
        <f>BE9</f>
        <v>43</v>
      </c>
      <c r="CG9" s="62">
        <f>SUM(BG9:CF9)</f>
        <v>1121</v>
      </c>
      <c r="CH9" s="63"/>
      <c r="CI9" s="64">
        <f>SMALL($BG9:$CF9,1)</f>
        <v>0</v>
      </c>
      <c r="CJ9" s="64">
        <f>SMALL($BG9:$CF9,2)</f>
        <v>0</v>
      </c>
      <c r="CK9" s="64">
        <f>SMALL($BG9:$CF9,3)</f>
        <v>0</v>
      </c>
      <c r="CL9" s="64">
        <f>SMALL($BG9:$CF9,4)</f>
        <v>43</v>
      </c>
      <c r="CM9" s="64">
        <f>SMALL($BG9:$CF9,5)</f>
        <v>46</v>
      </c>
      <c r="CN9" s="64">
        <f>SMALL($BG9:$CF9,6)</f>
        <v>47</v>
      </c>
      <c r="CO9" s="64">
        <f>SMALL($BG9:$CF9,7)</f>
        <v>47</v>
      </c>
      <c r="CP9" s="64">
        <f>SMALL($BG9:$CF9,8)</f>
        <v>47</v>
      </c>
      <c r="CQ9" s="64">
        <f>SMALL($BG9:$CF9,9)</f>
        <v>48</v>
      </c>
      <c r="CR9" s="64">
        <f>SMALL($BG9:$CF9,10)</f>
        <v>48</v>
      </c>
      <c r="CS9" s="64">
        <f>SMALL($BG9:$CF9,11)</f>
        <v>48</v>
      </c>
      <c r="CT9" s="64">
        <f>SMALL($BG9:$CF9,12)</f>
        <v>49</v>
      </c>
      <c r="CU9" s="64">
        <f>SMALL($BG9:$CF9,13)</f>
        <v>49</v>
      </c>
      <c r="CV9" s="64">
        <f>SMALL($BG9:$CF9,14)</f>
        <v>49</v>
      </c>
      <c r="CW9" s="64">
        <f>SMALL($BG9:$CF9,15)</f>
        <v>50</v>
      </c>
      <c r="CX9" s="64">
        <f>SMALL($BG9:$CF9,16)</f>
        <v>50</v>
      </c>
      <c r="CY9" s="64">
        <f>SMALL($BG9:$CF9,17)</f>
        <v>50</v>
      </c>
      <c r="CZ9" s="64">
        <f>SMALL($BG9:$CF9,18)</f>
        <v>50</v>
      </c>
      <c r="DA9" s="64">
        <f>SMALL($BG9:$CF9,19)</f>
        <v>50</v>
      </c>
      <c r="DB9" s="64">
        <f>SMALL($BG9:$CF9,20)</f>
        <v>50</v>
      </c>
      <c r="DC9" s="64">
        <f>SMALL($BG9:$CF9,21)</f>
        <v>50</v>
      </c>
      <c r="DD9" s="64">
        <f>SMALL($BG9:$CF9,22)</f>
        <v>50</v>
      </c>
      <c r="DE9" s="64">
        <f>SMALL($BG9:$CF9,23)</f>
        <v>50</v>
      </c>
      <c r="DF9" s="64">
        <f>SMALL($BG9:$CF9,24)</f>
        <v>50</v>
      </c>
      <c r="DG9" s="64">
        <f>SMALL($BG9:$CF9,25)</f>
        <v>50</v>
      </c>
      <c r="DH9" s="8"/>
      <c r="DI9" s="8"/>
      <c r="DJ9" s="8"/>
      <c r="DK9" s="8"/>
      <c r="DL9" s="8"/>
      <c r="DM9" s="8"/>
      <c r="DN9" s="8"/>
      <c r="DO9" s="8"/>
      <c r="DP9" s="8"/>
      <c r="DQ9" s="8"/>
    </row>
    <row r="10" spans="1:121" ht="13.5" customHeight="1">
      <c r="A10" s="8">
        <v>2</v>
      </c>
      <c r="B10" s="8" t="s">
        <v>23</v>
      </c>
      <c r="C10" s="31"/>
      <c r="D10" s="52">
        <f>CG10-SUM($CI10:CHOOSE($CI$8,$CI10,$CJ10,$CK10,$CL10,$CM10,$CN10,$CO10,$CP10,$CQ10,$CR10,$CS10,$CT10,$CU10,$CV10,$CW10,$CX10,$CY10,$CZ10,$DA10,$DB10,$DC10,$DD10,$DE10,$DF10))</f>
        <v>875</v>
      </c>
      <c r="E10" s="31"/>
      <c r="F10" s="53">
        <v>1</v>
      </c>
      <c r="G10" s="10">
        <f>IF(F10=0,0,51-F10)</f>
        <v>50</v>
      </c>
      <c r="H10" s="54">
        <v>4</v>
      </c>
      <c r="I10" s="10">
        <f>IF(H10=0,0,51-H10)</f>
        <v>47</v>
      </c>
      <c r="J10" s="54">
        <v>1</v>
      </c>
      <c r="K10" s="10">
        <f>IF(J10=0,0,51-J10)</f>
        <v>50</v>
      </c>
      <c r="L10" s="54">
        <v>0</v>
      </c>
      <c r="M10" s="10">
        <f>IF(L10=0,0,51-L10)</f>
        <v>0</v>
      </c>
      <c r="N10" s="53">
        <v>4</v>
      </c>
      <c r="O10" s="10">
        <f>IF(N10=0,0,51-N10)</f>
        <v>47</v>
      </c>
      <c r="P10" s="54">
        <v>3</v>
      </c>
      <c r="Q10" s="10">
        <f>IF(P10=0,0,51-P10)</f>
        <v>48</v>
      </c>
      <c r="R10" s="54">
        <v>1</v>
      </c>
      <c r="S10" s="10">
        <f>IF(R10=0,0,51-R10)</f>
        <v>50</v>
      </c>
      <c r="T10" s="55">
        <v>0</v>
      </c>
      <c r="U10" s="10">
        <f>IF(T10=0,0,51-T10)</f>
        <v>0</v>
      </c>
      <c r="V10" s="9">
        <v>1</v>
      </c>
      <c r="W10" s="10">
        <f>IF(V10=0,0,51-V10)</f>
        <v>50</v>
      </c>
      <c r="X10" s="11">
        <v>2</v>
      </c>
      <c r="Y10" s="10">
        <f>IF(X10=0,0,51-X10)</f>
        <v>49</v>
      </c>
      <c r="Z10" s="11">
        <v>2</v>
      </c>
      <c r="AA10" s="10">
        <f>IF(Z10=0,0,51-Z10)</f>
        <v>49</v>
      </c>
      <c r="AB10" s="11">
        <v>1</v>
      </c>
      <c r="AC10" s="10">
        <f>IF(AB10=0,0,51-AB10)</f>
        <v>50</v>
      </c>
      <c r="AD10" s="11">
        <v>3</v>
      </c>
      <c r="AE10" s="10">
        <f>IF(AD10=0,0,51-AD10)</f>
        <v>48</v>
      </c>
      <c r="AF10" s="11">
        <v>4</v>
      </c>
      <c r="AG10" s="10">
        <f>IF(AF10=0,0,51-AF10)</f>
        <v>47</v>
      </c>
      <c r="AH10" s="11">
        <v>2</v>
      </c>
      <c r="AI10" s="10">
        <f>IF(AH10=0,0,51-AH10)</f>
        <v>49</v>
      </c>
      <c r="AJ10" s="11">
        <v>50</v>
      </c>
      <c r="AK10" s="57">
        <f>IF(AJ10=0,0,51-AJ10)</f>
        <v>1</v>
      </c>
      <c r="AL10" s="9">
        <v>3</v>
      </c>
      <c r="AM10" s="10">
        <f>IF(AL10=0,0,51-AL10)</f>
        <v>48</v>
      </c>
      <c r="AN10" s="11">
        <v>2</v>
      </c>
      <c r="AO10" s="10">
        <f>IF(AN10=0,0,51-AN10)</f>
        <v>49</v>
      </c>
      <c r="AP10" s="11">
        <v>4</v>
      </c>
      <c r="AQ10" s="10">
        <f>IF(AP10=0,0,51-AP10)</f>
        <v>47</v>
      </c>
      <c r="AR10" s="11">
        <v>4</v>
      </c>
      <c r="AS10" s="10">
        <f>IF(AR10=0,0,51-AR10)</f>
        <v>47</v>
      </c>
      <c r="AT10" s="53">
        <v>5</v>
      </c>
      <c r="AU10" s="10">
        <f>IF(AT10=0,0,51-AT10)</f>
        <v>46</v>
      </c>
      <c r="AV10" s="54">
        <v>2</v>
      </c>
      <c r="AW10" s="10">
        <f>IF(AV10=0,0,51-AV10)</f>
        <v>49</v>
      </c>
      <c r="AX10" s="54">
        <v>5</v>
      </c>
      <c r="AY10" s="10">
        <f>IF(AX10=0,0,51-AX10)</f>
        <v>46</v>
      </c>
      <c r="AZ10" s="54">
        <v>3</v>
      </c>
      <c r="BA10" s="57">
        <f>IF(AZ10=0,0,51-AZ10)</f>
        <v>48</v>
      </c>
      <c r="BB10" s="54">
        <v>0</v>
      </c>
      <c r="BC10" s="57">
        <f>IF(BB10=0,0,51-BB10)</f>
        <v>0</v>
      </c>
      <c r="BD10" s="65">
        <v>8</v>
      </c>
      <c r="BE10" s="10">
        <f>IF(BD10=0,0,51-BD10)</f>
        <v>43</v>
      </c>
      <c r="BF10" s="60"/>
      <c r="BG10" s="61">
        <f>G10</f>
        <v>50</v>
      </c>
      <c r="BH10" s="61">
        <f>I10</f>
        <v>47</v>
      </c>
      <c r="BI10" s="61">
        <f>K10</f>
        <v>50</v>
      </c>
      <c r="BJ10" s="61">
        <f>M10</f>
        <v>0</v>
      </c>
      <c r="BK10" s="61">
        <f>O10</f>
        <v>47</v>
      </c>
      <c r="BL10" s="61">
        <f>Q10</f>
        <v>48</v>
      </c>
      <c r="BM10" s="61">
        <f>S10</f>
        <v>50</v>
      </c>
      <c r="BN10" s="61">
        <f>U10</f>
        <v>0</v>
      </c>
      <c r="BO10" s="61">
        <f>W10</f>
        <v>50</v>
      </c>
      <c r="BP10" s="61">
        <f>Y10</f>
        <v>49</v>
      </c>
      <c r="BQ10" s="61">
        <f>AA10</f>
        <v>49</v>
      </c>
      <c r="BR10" s="61">
        <f>AC10</f>
        <v>50</v>
      </c>
      <c r="BS10" s="61">
        <f>AE10</f>
        <v>48</v>
      </c>
      <c r="BT10" s="61">
        <f>AG10</f>
        <v>47</v>
      </c>
      <c r="BU10" s="61">
        <f>AI10</f>
        <v>49</v>
      </c>
      <c r="BV10" s="61">
        <f>AK10</f>
        <v>1</v>
      </c>
      <c r="BW10" s="61">
        <f>AM10</f>
        <v>48</v>
      </c>
      <c r="BX10" s="61">
        <f>AO10</f>
        <v>49</v>
      </c>
      <c r="BY10" s="61">
        <f>AQ10</f>
        <v>47</v>
      </c>
      <c r="BZ10" s="61">
        <f>AS10</f>
        <v>47</v>
      </c>
      <c r="CA10" s="61">
        <f>AU10</f>
        <v>46</v>
      </c>
      <c r="CB10" s="61">
        <f>AW10</f>
        <v>49</v>
      </c>
      <c r="CC10" s="61">
        <f>AY10</f>
        <v>46</v>
      </c>
      <c r="CD10" s="61">
        <f>BA10</f>
        <v>48</v>
      </c>
      <c r="CE10" s="61">
        <f>BC10</f>
        <v>0</v>
      </c>
      <c r="CF10" s="61">
        <f>BE10</f>
        <v>43</v>
      </c>
      <c r="CG10" s="62">
        <f>SUM(BG10:CF10)</f>
        <v>1058</v>
      </c>
      <c r="CH10" s="63"/>
      <c r="CI10" s="64">
        <f>SMALL($BG10:$CF10,1)</f>
        <v>0</v>
      </c>
      <c r="CJ10" s="64">
        <f>SMALL($BG10:$CF10,2)</f>
        <v>0</v>
      </c>
      <c r="CK10" s="64">
        <f>SMALL($BG10:$CF10,3)</f>
        <v>0</v>
      </c>
      <c r="CL10" s="64">
        <f>SMALL($BG10:$CF10,4)</f>
        <v>1</v>
      </c>
      <c r="CM10" s="64">
        <f>SMALL($BG10:$CF10,5)</f>
        <v>43</v>
      </c>
      <c r="CN10" s="64">
        <f>SMALL($BG10:$CF10,6)</f>
        <v>46</v>
      </c>
      <c r="CO10" s="64">
        <f>SMALL($BG10:$CF10,7)</f>
        <v>46</v>
      </c>
      <c r="CP10" s="64">
        <f>SMALL($BG10:$CF10,8)</f>
        <v>47</v>
      </c>
      <c r="CQ10" s="64">
        <f>SMALL($BG10:$CF10,9)</f>
        <v>47</v>
      </c>
      <c r="CR10" s="64">
        <f>SMALL($BG10:$CF10,10)</f>
        <v>47</v>
      </c>
      <c r="CS10" s="64">
        <f>SMALL($BG10:$CF10,11)</f>
        <v>47</v>
      </c>
      <c r="CT10" s="64">
        <f>SMALL($BG10:$CF10,12)</f>
        <v>47</v>
      </c>
      <c r="CU10" s="64">
        <f>SMALL($BG10:$CF10,13)</f>
        <v>48</v>
      </c>
      <c r="CV10" s="64">
        <f>SMALL($BG10:$CF10,14)</f>
        <v>48</v>
      </c>
      <c r="CW10" s="64">
        <f>SMALL($BG10:$CF10,15)</f>
        <v>48</v>
      </c>
      <c r="CX10" s="64">
        <f>SMALL($BG10:$CF10,16)</f>
        <v>48</v>
      </c>
      <c r="CY10" s="64">
        <f>SMALL($BG10:$CF10,17)</f>
        <v>49</v>
      </c>
      <c r="CZ10" s="64">
        <f>SMALL($BG10:$CF10,18)</f>
        <v>49</v>
      </c>
      <c r="DA10" s="64">
        <f>SMALL($BG10:$CF10,19)</f>
        <v>49</v>
      </c>
      <c r="DB10" s="64">
        <f>SMALL($BG10:$CF10,20)</f>
        <v>49</v>
      </c>
      <c r="DC10" s="64">
        <f>SMALL($BG10:$CF10,21)</f>
        <v>49</v>
      </c>
      <c r="DD10" s="64">
        <f>SMALL($BG10:$CF10,22)</f>
        <v>50</v>
      </c>
      <c r="DE10" s="64">
        <f>SMALL($BG10:$CF10,23)</f>
        <v>50</v>
      </c>
      <c r="DF10" s="64">
        <f>SMALL($BG10:$CF10,24)</f>
        <v>50</v>
      </c>
      <c r="DG10" s="64">
        <f>SMALL($BG10:$CF10,25)</f>
        <v>50</v>
      </c>
      <c r="DH10" s="8"/>
      <c r="DI10" s="8"/>
      <c r="DJ10" s="8"/>
      <c r="DK10" s="8"/>
      <c r="DL10" s="8"/>
      <c r="DM10" s="8"/>
      <c r="DN10" s="8"/>
      <c r="DO10" s="8"/>
      <c r="DP10" s="8"/>
      <c r="DQ10" s="8"/>
    </row>
    <row r="11" spans="1:121" ht="12.75" customHeight="1">
      <c r="A11" s="8">
        <v>3</v>
      </c>
      <c r="B11" s="8" t="s">
        <v>25</v>
      </c>
      <c r="C11" s="31"/>
      <c r="D11" s="52">
        <f>CG11-SUM($CI11:CHOOSE($CI$8,$CI11,$CJ11,$CK11,$CL11,$CM11,$CN11,$CO11,$CP11,$CQ11,$CR11,$CS11,$CT11,$CU11,$CV11,$CW11,$CX11,$CY11,$CZ11,$DA11,$DB11,$DC11,$DD11,$DE11,$DF11))</f>
        <v>857</v>
      </c>
      <c r="E11" s="31"/>
      <c r="F11" s="53">
        <v>2</v>
      </c>
      <c r="G11" s="10">
        <f>IF(F11=0,0,51-F11)</f>
        <v>49</v>
      </c>
      <c r="H11" s="54">
        <v>1</v>
      </c>
      <c r="I11" s="10">
        <f>IF(H11=0,0,51-H11)</f>
        <v>50</v>
      </c>
      <c r="J11" s="54">
        <v>3</v>
      </c>
      <c r="K11" s="10">
        <f>IF(J11=0,0,51-J11)</f>
        <v>48</v>
      </c>
      <c r="L11" s="54">
        <v>0</v>
      </c>
      <c r="M11" s="10">
        <f>IF(L11=0,0,51-L11)</f>
        <v>0</v>
      </c>
      <c r="N11" s="9">
        <v>2</v>
      </c>
      <c r="O11" s="10">
        <f>IF(N11=0,0,51-N11)</f>
        <v>49</v>
      </c>
      <c r="P11" s="11">
        <v>6</v>
      </c>
      <c r="Q11" s="10">
        <f>IF(P11=0,0,51-P11)</f>
        <v>45</v>
      </c>
      <c r="R11" s="11">
        <v>3</v>
      </c>
      <c r="S11" s="10">
        <f>IF(R11=0,0,51-R11)</f>
        <v>48</v>
      </c>
      <c r="T11" s="55">
        <v>0</v>
      </c>
      <c r="U11" s="10">
        <f>IF(T11=0,0,51-T11)</f>
        <v>0</v>
      </c>
      <c r="V11" s="9">
        <v>2</v>
      </c>
      <c r="W11" s="10">
        <f>IF(V11=0,0,51-V11)</f>
        <v>49</v>
      </c>
      <c r="X11" s="11">
        <v>1</v>
      </c>
      <c r="Y11" s="10">
        <f>IF(X11=0,0,51-X11)</f>
        <v>50</v>
      </c>
      <c r="Z11" s="11">
        <v>6</v>
      </c>
      <c r="AA11" s="10">
        <f>IF(Z11=0,0,51-Z11)</f>
        <v>45</v>
      </c>
      <c r="AB11" s="11">
        <v>3</v>
      </c>
      <c r="AC11" s="10">
        <f>IF(AB11=0,0,51-AB11)</f>
        <v>48</v>
      </c>
      <c r="AD11" s="11">
        <v>10</v>
      </c>
      <c r="AE11" s="10">
        <f>IF(AD11=0,0,51-AD11)</f>
        <v>41</v>
      </c>
      <c r="AF11" s="11">
        <v>2</v>
      </c>
      <c r="AG11" s="10">
        <f>IF(AF11=0,0,51-AF11)</f>
        <v>49</v>
      </c>
      <c r="AH11" s="11">
        <v>1</v>
      </c>
      <c r="AI11" s="10">
        <f>IF(AH11=0,0,51-AH11)</f>
        <v>50</v>
      </c>
      <c r="AJ11" s="11">
        <v>3</v>
      </c>
      <c r="AK11" s="57">
        <f>IF(AJ11=0,0,51-AJ11)</f>
        <v>48</v>
      </c>
      <c r="AL11" s="9">
        <v>0</v>
      </c>
      <c r="AM11" s="10">
        <f>IF(AL11=0,0,51-AL11)</f>
        <v>0</v>
      </c>
      <c r="AN11" s="11">
        <v>0</v>
      </c>
      <c r="AO11" s="10">
        <f>IF(AN11=0,0,51-AN11)</f>
        <v>0</v>
      </c>
      <c r="AP11" s="11">
        <v>0</v>
      </c>
      <c r="AQ11" s="10">
        <f>IF(AP11=0,0,51-AP11)</f>
        <v>0</v>
      </c>
      <c r="AR11" s="11">
        <v>0</v>
      </c>
      <c r="AS11" s="10">
        <f>IF(AR11=0,0,51-AR11)</f>
        <v>0</v>
      </c>
      <c r="AT11" s="53">
        <v>7</v>
      </c>
      <c r="AU11" s="10">
        <f>IF(AT11=0,0,51-AT11)</f>
        <v>44</v>
      </c>
      <c r="AV11" s="54">
        <v>1</v>
      </c>
      <c r="AW11" s="10">
        <f>IF(AV11=0,0,51-AV11)</f>
        <v>50</v>
      </c>
      <c r="AX11" s="54">
        <v>4</v>
      </c>
      <c r="AY11" s="10">
        <f>IF(AX11=0,0,51-AX11)</f>
        <v>47</v>
      </c>
      <c r="AZ11" s="54">
        <v>4</v>
      </c>
      <c r="BA11" s="57">
        <f>IF(AZ11=0,0,51-AZ11)</f>
        <v>47</v>
      </c>
      <c r="BB11" s="54">
        <v>0</v>
      </c>
      <c r="BC11" s="57">
        <f>IF(BB11=0,0,51-BB11)</f>
        <v>0</v>
      </c>
      <c r="BD11" s="67">
        <v>13</v>
      </c>
      <c r="BE11" s="10">
        <f>IF(BD11=0,0,51-BD11)</f>
        <v>38</v>
      </c>
      <c r="BF11" s="60"/>
      <c r="BG11" s="61">
        <f>G11</f>
        <v>49</v>
      </c>
      <c r="BH11" s="61">
        <f>I11</f>
        <v>50</v>
      </c>
      <c r="BI11" s="61">
        <f>K11</f>
        <v>48</v>
      </c>
      <c r="BJ11" s="61">
        <f>M11</f>
        <v>0</v>
      </c>
      <c r="BK11" s="61">
        <f>O11</f>
        <v>49</v>
      </c>
      <c r="BL11" s="61">
        <f>Q11</f>
        <v>45</v>
      </c>
      <c r="BM11" s="61">
        <f>S11</f>
        <v>48</v>
      </c>
      <c r="BN11" s="61">
        <f>U11</f>
        <v>0</v>
      </c>
      <c r="BO11" s="61">
        <f>W11</f>
        <v>49</v>
      </c>
      <c r="BP11" s="61">
        <f>Y11</f>
        <v>50</v>
      </c>
      <c r="BQ11" s="61">
        <f>AA11</f>
        <v>45</v>
      </c>
      <c r="BR11" s="61">
        <f>AC11</f>
        <v>48</v>
      </c>
      <c r="BS11" s="61">
        <f>AE11</f>
        <v>41</v>
      </c>
      <c r="BT11" s="61">
        <f>AG11</f>
        <v>49</v>
      </c>
      <c r="BU11" s="61">
        <f>AI11</f>
        <v>50</v>
      </c>
      <c r="BV11" s="61">
        <f>AK11</f>
        <v>48</v>
      </c>
      <c r="BW11" s="61">
        <f>AM11</f>
        <v>0</v>
      </c>
      <c r="BX11" s="61">
        <f>AO11</f>
        <v>0</v>
      </c>
      <c r="BY11" s="61">
        <f>AQ11</f>
        <v>0</v>
      </c>
      <c r="BZ11" s="61">
        <f>AS11</f>
        <v>0</v>
      </c>
      <c r="CA11" s="61">
        <f>AU11</f>
        <v>44</v>
      </c>
      <c r="CB11" s="61">
        <f>AW11</f>
        <v>50</v>
      </c>
      <c r="CC11" s="61">
        <f>AY11</f>
        <v>47</v>
      </c>
      <c r="CD11" s="61">
        <f>BA11</f>
        <v>47</v>
      </c>
      <c r="CE11" s="61">
        <f>BC11</f>
        <v>0</v>
      </c>
      <c r="CF11" s="61">
        <f>BE11</f>
        <v>38</v>
      </c>
      <c r="CG11" s="62">
        <f>SUM(BG11:CF11)</f>
        <v>895</v>
      </c>
      <c r="CH11" s="63"/>
      <c r="CI11" s="64">
        <f>SMALL($BG11:$CF11,1)</f>
        <v>0</v>
      </c>
      <c r="CJ11" s="64">
        <f>SMALL($BG11:$CF11,2)</f>
        <v>0</v>
      </c>
      <c r="CK11" s="64">
        <f>SMALL($BG11:$CF11,3)</f>
        <v>0</v>
      </c>
      <c r="CL11" s="64">
        <f>SMALL($BG11:$CF11,4)</f>
        <v>0</v>
      </c>
      <c r="CM11" s="64">
        <f>SMALL($BG11:$CF11,5)</f>
        <v>0</v>
      </c>
      <c r="CN11" s="64">
        <f>SMALL($BG11:$CF11,6)</f>
        <v>0</v>
      </c>
      <c r="CO11" s="64">
        <f>SMALL($BG11:$CF11,7)</f>
        <v>0</v>
      </c>
      <c r="CP11" s="64">
        <f>SMALL($BG11:$CF11,8)</f>
        <v>38</v>
      </c>
      <c r="CQ11" s="64">
        <f>SMALL($BG11:$CF11,9)</f>
        <v>41</v>
      </c>
      <c r="CR11" s="64">
        <f>SMALL($BG11:$CF11,10)</f>
        <v>44</v>
      </c>
      <c r="CS11" s="64">
        <f>SMALL($BG11:$CF11,11)</f>
        <v>45</v>
      </c>
      <c r="CT11" s="64">
        <f>SMALL($BG11:$CF11,12)</f>
        <v>45</v>
      </c>
      <c r="CU11" s="64">
        <f>SMALL($BG11:$CF11,13)</f>
        <v>47</v>
      </c>
      <c r="CV11" s="64">
        <f>SMALL($BG11:$CF11,14)</f>
        <v>47</v>
      </c>
      <c r="CW11" s="64">
        <f>SMALL($BG11:$CF11,15)</f>
        <v>48</v>
      </c>
      <c r="CX11" s="64">
        <f>SMALL($BG11:$CF11,16)</f>
        <v>48</v>
      </c>
      <c r="CY11" s="64">
        <f>SMALL($BG11:$CF11,17)</f>
        <v>48</v>
      </c>
      <c r="CZ11" s="64">
        <f>SMALL($BG11:$CF11,18)</f>
        <v>48</v>
      </c>
      <c r="DA11" s="64">
        <f>SMALL($BG11:$CF11,19)</f>
        <v>49</v>
      </c>
      <c r="DB11" s="64">
        <f>SMALL($BG11:$CF11,20)</f>
        <v>49</v>
      </c>
      <c r="DC11" s="64">
        <f>SMALL($BG11:$CF11,21)</f>
        <v>49</v>
      </c>
      <c r="DD11" s="64">
        <f>SMALL($BG11:$CF11,22)</f>
        <v>49</v>
      </c>
      <c r="DE11" s="64">
        <f>SMALL($BG11:$CF11,23)</f>
        <v>50</v>
      </c>
      <c r="DF11" s="64">
        <f>SMALL($BG11:$CF11,24)</f>
        <v>50</v>
      </c>
      <c r="DG11" s="64">
        <f>SMALL($BG11:$CF11,25)</f>
        <v>50</v>
      </c>
      <c r="DH11" s="8"/>
      <c r="DI11" s="8"/>
      <c r="DJ11" s="8"/>
      <c r="DK11" s="8"/>
      <c r="DL11" s="8"/>
      <c r="DM11" s="8"/>
      <c r="DN11" s="8"/>
      <c r="DO11" s="8"/>
      <c r="DP11" s="8"/>
      <c r="DQ11" s="8"/>
    </row>
    <row r="12" spans="1:121" ht="12.75" customHeight="1">
      <c r="A12" s="8">
        <v>4</v>
      </c>
      <c r="B12" s="8" t="s">
        <v>24</v>
      </c>
      <c r="C12" s="31"/>
      <c r="D12" s="52">
        <f>CG12-SUM($CI12:CHOOSE($CI$8,$CI12,$CJ12,$CK12,$CL12,$CM12,$CN12,$CO12,$CP12,$CQ12,$CR12,$CS12,$CT12,$CU12,$CV12,$CW12,$CX12,$CY12,$CZ12,$DA12,$DB12,$DC12,$DD12,$DE12,$DF12))</f>
        <v>836</v>
      </c>
      <c r="E12" s="31"/>
      <c r="F12" s="53">
        <v>3</v>
      </c>
      <c r="G12" s="10">
        <f>IF(F12=0,0,51-F12)</f>
        <v>48</v>
      </c>
      <c r="H12" s="54">
        <v>8</v>
      </c>
      <c r="I12" s="10">
        <f>IF(H12=0,0,51-H12)</f>
        <v>43</v>
      </c>
      <c r="J12" s="54">
        <v>5</v>
      </c>
      <c r="K12" s="10">
        <f>IF(J12=0,0,51-J12)</f>
        <v>46</v>
      </c>
      <c r="L12" s="54">
        <v>0</v>
      </c>
      <c r="M12" s="10">
        <f>IF(L12=0,0,51-L12)</f>
        <v>0</v>
      </c>
      <c r="N12" s="53">
        <v>0</v>
      </c>
      <c r="O12" s="10">
        <f>IF(N12=0,0,51-N12)</f>
        <v>0</v>
      </c>
      <c r="P12" s="54">
        <v>0</v>
      </c>
      <c r="Q12" s="10">
        <f>IF(P12=0,0,51-P12)</f>
        <v>0</v>
      </c>
      <c r="R12" s="54">
        <v>0</v>
      </c>
      <c r="S12" s="10">
        <f>IF(R12=0,0,51-R12)</f>
        <v>0</v>
      </c>
      <c r="T12" s="55">
        <v>0</v>
      </c>
      <c r="U12" s="10">
        <f>IF(T12=0,0,51-T12)</f>
        <v>0</v>
      </c>
      <c r="V12" s="9">
        <v>7</v>
      </c>
      <c r="W12" s="10">
        <f>IF(V12=0,0,51-V12)</f>
        <v>44</v>
      </c>
      <c r="X12" s="11">
        <v>6</v>
      </c>
      <c r="Y12" s="10">
        <f>IF(X12=0,0,51-X12)</f>
        <v>45</v>
      </c>
      <c r="Z12" s="11">
        <v>11</v>
      </c>
      <c r="AA12" s="10">
        <f>IF(Z12=0,0,51-Z12)</f>
        <v>40</v>
      </c>
      <c r="AB12" s="11">
        <v>5</v>
      </c>
      <c r="AC12" s="10">
        <f>IF(AB12=0,0,51-AB12)</f>
        <v>46</v>
      </c>
      <c r="AD12" s="11">
        <v>5</v>
      </c>
      <c r="AE12" s="10">
        <f>IF(AD12=0,0,51-AD12)</f>
        <v>46</v>
      </c>
      <c r="AF12" s="11">
        <v>5</v>
      </c>
      <c r="AG12" s="10">
        <f>IF(AF12=0,0,51-AF12)</f>
        <v>46</v>
      </c>
      <c r="AH12" s="11">
        <v>5</v>
      </c>
      <c r="AI12" s="10">
        <f>IF(AH12=0,0,51-AH12)</f>
        <v>46</v>
      </c>
      <c r="AJ12" s="11">
        <v>4</v>
      </c>
      <c r="AK12" s="57">
        <f>IF(AJ12=0,0,51-AJ12)</f>
        <v>47</v>
      </c>
      <c r="AL12" s="9">
        <v>2</v>
      </c>
      <c r="AM12" s="10">
        <f>IF(AL12=0,0,51-AL12)</f>
        <v>49</v>
      </c>
      <c r="AN12" s="11">
        <v>3</v>
      </c>
      <c r="AO12" s="10">
        <f>IF(AN12=0,0,51-AN12)</f>
        <v>48</v>
      </c>
      <c r="AP12" s="11">
        <v>3</v>
      </c>
      <c r="AQ12" s="10">
        <f>IF(AP12=0,0,51-AP12)</f>
        <v>48</v>
      </c>
      <c r="AR12" s="11">
        <v>12</v>
      </c>
      <c r="AS12" s="10">
        <f>IF(AR12=0,0,51-AR12)</f>
        <v>39</v>
      </c>
      <c r="AT12" s="53">
        <v>3</v>
      </c>
      <c r="AU12" s="10">
        <f>IF(AT12=0,0,51-AT12)</f>
        <v>48</v>
      </c>
      <c r="AV12" s="54">
        <v>4</v>
      </c>
      <c r="AW12" s="10">
        <f>IF(AV12=0,0,51-AV12)</f>
        <v>47</v>
      </c>
      <c r="AX12" s="54">
        <v>3</v>
      </c>
      <c r="AY12" s="10">
        <f>IF(AX12=0,0,51-AX12)</f>
        <v>48</v>
      </c>
      <c r="AZ12" s="54">
        <v>10</v>
      </c>
      <c r="BA12" s="57">
        <f>IF(AZ12=0,0,51-AZ12)</f>
        <v>41</v>
      </c>
      <c r="BB12" s="54">
        <v>0</v>
      </c>
      <c r="BC12" s="57">
        <f>IF(BB12=0,0,51-BB12)</f>
        <v>0</v>
      </c>
      <c r="BD12" s="66">
        <v>1</v>
      </c>
      <c r="BE12" s="10">
        <f>IF(BD12=0,0,51-BD12)</f>
        <v>50</v>
      </c>
      <c r="BF12" s="60"/>
      <c r="BG12" s="61">
        <f>G12</f>
        <v>48</v>
      </c>
      <c r="BH12" s="61">
        <f>I12</f>
        <v>43</v>
      </c>
      <c r="BI12" s="61">
        <f>K12</f>
        <v>46</v>
      </c>
      <c r="BJ12" s="61">
        <f>M12</f>
        <v>0</v>
      </c>
      <c r="BK12" s="61">
        <f>O12</f>
        <v>0</v>
      </c>
      <c r="BL12" s="61">
        <f>Q12</f>
        <v>0</v>
      </c>
      <c r="BM12" s="61">
        <f>S12</f>
        <v>0</v>
      </c>
      <c r="BN12" s="61">
        <f>U12</f>
        <v>0</v>
      </c>
      <c r="BO12" s="61">
        <f>W12</f>
        <v>44</v>
      </c>
      <c r="BP12" s="61">
        <f>Y12</f>
        <v>45</v>
      </c>
      <c r="BQ12" s="61">
        <f>AA12</f>
        <v>40</v>
      </c>
      <c r="BR12" s="61">
        <f>AC12</f>
        <v>46</v>
      </c>
      <c r="BS12" s="61">
        <f>AE12</f>
        <v>46</v>
      </c>
      <c r="BT12" s="61">
        <f>AG12</f>
        <v>46</v>
      </c>
      <c r="BU12" s="61">
        <f>AI12</f>
        <v>46</v>
      </c>
      <c r="BV12" s="61">
        <f>AK12</f>
        <v>47</v>
      </c>
      <c r="BW12" s="61">
        <f>AM12</f>
        <v>49</v>
      </c>
      <c r="BX12" s="61">
        <f>AO12</f>
        <v>48</v>
      </c>
      <c r="BY12" s="61">
        <f>AQ12</f>
        <v>48</v>
      </c>
      <c r="BZ12" s="61">
        <f>AS12</f>
        <v>39</v>
      </c>
      <c r="CA12" s="61">
        <f>AU12</f>
        <v>48</v>
      </c>
      <c r="CB12" s="61">
        <f>AW12</f>
        <v>47</v>
      </c>
      <c r="CC12" s="61">
        <f>AY12</f>
        <v>48</v>
      </c>
      <c r="CD12" s="61">
        <f>BA12</f>
        <v>41</v>
      </c>
      <c r="CE12" s="61">
        <f>BC12</f>
        <v>0</v>
      </c>
      <c r="CF12" s="61">
        <f>BE12</f>
        <v>50</v>
      </c>
      <c r="CG12" s="62">
        <f>SUM(BG12:CF12)</f>
        <v>915</v>
      </c>
      <c r="CH12" s="63"/>
      <c r="CI12" s="64">
        <f>SMALL($BG12:$CF12,1)</f>
        <v>0</v>
      </c>
      <c r="CJ12" s="64">
        <f>SMALL($BG12:$CF12,2)</f>
        <v>0</v>
      </c>
      <c r="CK12" s="64">
        <f>SMALL($BG12:$CF12,3)</f>
        <v>0</v>
      </c>
      <c r="CL12" s="64">
        <f>SMALL($BG12:$CF12,4)</f>
        <v>0</v>
      </c>
      <c r="CM12" s="64">
        <f>SMALL($BG12:$CF12,5)</f>
        <v>0</v>
      </c>
      <c r="CN12" s="64">
        <f>SMALL($BG12:$CF12,6)</f>
        <v>0</v>
      </c>
      <c r="CO12" s="64">
        <f>SMALL($BG12:$CF12,7)</f>
        <v>39</v>
      </c>
      <c r="CP12" s="64">
        <f>SMALL($BG12:$CF12,8)</f>
        <v>40</v>
      </c>
      <c r="CQ12" s="64">
        <f>SMALL($BG12:$CF12,9)</f>
        <v>41</v>
      </c>
      <c r="CR12" s="64">
        <f>SMALL($BG12:$CF12,10)</f>
        <v>43</v>
      </c>
      <c r="CS12" s="64">
        <f>SMALL($BG12:$CF12,11)</f>
        <v>44</v>
      </c>
      <c r="CT12" s="64">
        <f>SMALL($BG12:$CF12,12)</f>
        <v>45</v>
      </c>
      <c r="CU12" s="64">
        <f>SMALL($BG12:$CF12,13)</f>
        <v>46</v>
      </c>
      <c r="CV12" s="64">
        <f>SMALL($BG12:$CF12,14)</f>
        <v>46</v>
      </c>
      <c r="CW12" s="64">
        <f>SMALL($BG12:$CF12,15)</f>
        <v>46</v>
      </c>
      <c r="CX12" s="64">
        <f>SMALL($BG12:$CF12,16)</f>
        <v>46</v>
      </c>
      <c r="CY12" s="64">
        <f>SMALL($BG12:$CF12,17)</f>
        <v>46</v>
      </c>
      <c r="CZ12" s="64">
        <f>SMALL($BG12:$CF12,18)</f>
        <v>47</v>
      </c>
      <c r="DA12" s="64">
        <f>SMALL($BG12:$CF12,19)</f>
        <v>47</v>
      </c>
      <c r="DB12" s="64">
        <f>SMALL($BG12:$CF12,20)</f>
        <v>48</v>
      </c>
      <c r="DC12" s="64">
        <f>SMALL($BG12:$CF12,21)</f>
        <v>48</v>
      </c>
      <c r="DD12" s="64">
        <f>SMALL($BG12:$CF12,22)</f>
        <v>48</v>
      </c>
      <c r="DE12" s="64">
        <f>SMALL($BG12:$CF12,23)</f>
        <v>48</v>
      </c>
      <c r="DF12" s="64">
        <f>SMALL($BG12:$CF12,24)</f>
        <v>48</v>
      </c>
      <c r="DG12" s="64">
        <f>SMALL($BG12:$CF12,25)</f>
        <v>49</v>
      </c>
      <c r="DH12" s="8"/>
      <c r="DI12" s="8"/>
      <c r="DJ12" s="8"/>
      <c r="DK12" s="8"/>
      <c r="DL12" s="8"/>
      <c r="DM12" s="8"/>
      <c r="DN12" s="8"/>
      <c r="DO12" s="8"/>
      <c r="DP12" s="8"/>
      <c r="DQ12" s="8"/>
    </row>
    <row r="13" spans="1:121" ht="12.75" customHeight="1">
      <c r="A13" s="8">
        <v>5</v>
      </c>
      <c r="B13" s="8" t="s">
        <v>26</v>
      </c>
      <c r="C13" s="31"/>
      <c r="D13" s="52">
        <f>CG13-SUM($CI13:CHOOSE($CI$8,$CI13,$CJ13,$CK13,$CL13,$CM13,$CN13,$CO13,$CP13,$CQ13,$CR13,$CS13,$CT13,$CU13,$CV13,$CW13,$CX13,$CY13,$CZ13,$DA13,$DB13,$DC13,$DD13,$DE13,$DF13))</f>
        <v>735</v>
      </c>
      <c r="E13" s="31"/>
      <c r="F13" s="53">
        <v>16</v>
      </c>
      <c r="G13" s="10">
        <f>IF(F13=0,0,51-F13)</f>
        <v>35</v>
      </c>
      <c r="H13" s="54">
        <v>22</v>
      </c>
      <c r="I13" s="10">
        <f>IF(H13=0,0,51-H13)</f>
        <v>29</v>
      </c>
      <c r="J13" s="54">
        <v>22</v>
      </c>
      <c r="K13" s="10">
        <f>IF(J13=0,0,51-J13)</f>
        <v>29</v>
      </c>
      <c r="L13" s="54">
        <v>0</v>
      </c>
      <c r="M13" s="10">
        <f>IF(L13=0,0,51-L13)</f>
        <v>0</v>
      </c>
      <c r="N13" s="9">
        <v>50</v>
      </c>
      <c r="O13" s="10">
        <f>IF(N13=0,0,51-N13)</f>
        <v>1</v>
      </c>
      <c r="P13" s="11">
        <v>7</v>
      </c>
      <c r="Q13" s="10">
        <f>IF(P13=0,0,51-P13)</f>
        <v>44</v>
      </c>
      <c r="R13" s="11">
        <v>6</v>
      </c>
      <c r="S13" s="10">
        <f>IF(R13=0,0,51-R13)</f>
        <v>45</v>
      </c>
      <c r="T13" s="55">
        <v>0</v>
      </c>
      <c r="U13" s="10">
        <f>IF(T13=0,0,51-T13)</f>
        <v>0</v>
      </c>
      <c r="V13" s="9">
        <v>8</v>
      </c>
      <c r="W13" s="10">
        <f>IF(V13=0,0,51-V13)</f>
        <v>43</v>
      </c>
      <c r="X13" s="11">
        <v>9</v>
      </c>
      <c r="Y13" s="10">
        <f>IF(X13=0,0,51-X13)</f>
        <v>42</v>
      </c>
      <c r="Z13" s="11">
        <v>9</v>
      </c>
      <c r="AA13" s="10">
        <f>IF(Z13=0,0,51-Z13)</f>
        <v>42</v>
      </c>
      <c r="AB13" s="11">
        <v>14</v>
      </c>
      <c r="AC13" s="10">
        <f>IF(AB13=0,0,51-AB13)</f>
        <v>37</v>
      </c>
      <c r="AD13" s="11">
        <v>7</v>
      </c>
      <c r="AE13" s="10">
        <f>IF(AD13=0,0,51-AD13)</f>
        <v>44</v>
      </c>
      <c r="AF13" s="11">
        <v>10</v>
      </c>
      <c r="AG13" s="10">
        <f>IF(AF13=0,0,51-AF13)</f>
        <v>41</v>
      </c>
      <c r="AH13" s="11">
        <v>9</v>
      </c>
      <c r="AI13" s="10">
        <f>IF(AH13=0,0,51-AH13)</f>
        <v>42</v>
      </c>
      <c r="AJ13" s="11">
        <v>12</v>
      </c>
      <c r="AK13" s="57">
        <f>IF(AJ13=0,0,51-AJ13)</f>
        <v>39</v>
      </c>
      <c r="AL13" s="9">
        <v>12</v>
      </c>
      <c r="AM13" s="10">
        <f>IF(AL13=0,0,51-AL13)</f>
        <v>39</v>
      </c>
      <c r="AN13" s="11">
        <v>10</v>
      </c>
      <c r="AO13" s="10">
        <f>IF(AN13=0,0,51-AN13)</f>
        <v>41</v>
      </c>
      <c r="AP13" s="11">
        <v>18</v>
      </c>
      <c r="AQ13" s="10">
        <f>IF(AP13=0,0,51-AP13)</f>
        <v>33</v>
      </c>
      <c r="AR13" s="11">
        <v>16</v>
      </c>
      <c r="AS13" s="10">
        <f>IF(AR13=0,0,51-AR13)</f>
        <v>35</v>
      </c>
      <c r="AT13" s="53">
        <v>10</v>
      </c>
      <c r="AU13" s="10">
        <f>IF(AT13=0,0,51-AT13)</f>
        <v>41</v>
      </c>
      <c r="AV13" s="54">
        <v>18</v>
      </c>
      <c r="AW13" s="10">
        <f>IF(AV13=0,0,51-AV13)</f>
        <v>33</v>
      </c>
      <c r="AX13" s="54">
        <v>11</v>
      </c>
      <c r="AY13" s="10">
        <f>IF(AX13=0,0,51-AX13)</f>
        <v>40</v>
      </c>
      <c r="AZ13" s="54">
        <v>12</v>
      </c>
      <c r="BA13" s="57">
        <f>IF(AZ13=0,0,51-AZ13)</f>
        <v>39</v>
      </c>
      <c r="BB13" s="54">
        <v>0</v>
      </c>
      <c r="BC13" s="57">
        <f>IF(BB13=0,0,51-BB13)</f>
        <v>0</v>
      </c>
      <c r="BD13" s="65">
        <v>5</v>
      </c>
      <c r="BE13" s="10">
        <f>IF(BD13=0,0,51-BD13)</f>
        <v>46</v>
      </c>
      <c r="BF13" s="60"/>
      <c r="BG13" s="61">
        <f>G13</f>
        <v>35</v>
      </c>
      <c r="BH13" s="61">
        <f>I13</f>
        <v>29</v>
      </c>
      <c r="BI13" s="61">
        <f>K13</f>
        <v>29</v>
      </c>
      <c r="BJ13" s="61">
        <f>M13</f>
        <v>0</v>
      </c>
      <c r="BK13" s="61">
        <f>O13</f>
        <v>1</v>
      </c>
      <c r="BL13" s="61">
        <f>Q13</f>
        <v>44</v>
      </c>
      <c r="BM13" s="61">
        <f>S13</f>
        <v>45</v>
      </c>
      <c r="BN13" s="61">
        <f>U13</f>
        <v>0</v>
      </c>
      <c r="BO13" s="61">
        <f>W13</f>
        <v>43</v>
      </c>
      <c r="BP13" s="61">
        <f>Y13</f>
        <v>42</v>
      </c>
      <c r="BQ13" s="61">
        <f>AA13</f>
        <v>42</v>
      </c>
      <c r="BR13" s="61">
        <f>AC13</f>
        <v>37</v>
      </c>
      <c r="BS13" s="61">
        <f>AE13</f>
        <v>44</v>
      </c>
      <c r="BT13" s="61">
        <f>AG13</f>
        <v>41</v>
      </c>
      <c r="BU13" s="61">
        <f>AI13</f>
        <v>42</v>
      </c>
      <c r="BV13" s="61">
        <f>AK13</f>
        <v>39</v>
      </c>
      <c r="BW13" s="61">
        <f>AM13</f>
        <v>39</v>
      </c>
      <c r="BX13" s="61">
        <f>AO13</f>
        <v>41</v>
      </c>
      <c r="BY13" s="61">
        <f>AQ13</f>
        <v>33</v>
      </c>
      <c r="BZ13" s="61">
        <f>AS13</f>
        <v>35</v>
      </c>
      <c r="CA13" s="61">
        <f>AU13</f>
        <v>41</v>
      </c>
      <c r="CB13" s="61">
        <f>AW13</f>
        <v>33</v>
      </c>
      <c r="CC13" s="61">
        <f>AY13</f>
        <v>40</v>
      </c>
      <c r="CD13" s="61">
        <f>BA13</f>
        <v>39</v>
      </c>
      <c r="CE13" s="61">
        <f>BC13</f>
        <v>0</v>
      </c>
      <c r="CF13" s="61">
        <f>BE13</f>
        <v>46</v>
      </c>
      <c r="CG13" s="62">
        <f>SUM(BG13:CF13)</f>
        <v>860</v>
      </c>
      <c r="CH13" s="63"/>
      <c r="CI13" s="64">
        <f>SMALL($BG13:$CF13,1)</f>
        <v>0</v>
      </c>
      <c r="CJ13" s="64">
        <f>SMALL($BG13:$CF13,2)</f>
        <v>0</v>
      </c>
      <c r="CK13" s="64">
        <f>SMALL($BG13:$CF13,3)</f>
        <v>0</v>
      </c>
      <c r="CL13" s="64">
        <f>SMALL($BG13:$CF13,4)</f>
        <v>1</v>
      </c>
      <c r="CM13" s="64">
        <f>SMALL($BG13:$CF13,5)</f>
        <v>29</v>
      </c>
      <c r="CN13" s="64">
        <f>SMALL($BG13:$CF13,6)</f>
        <v>29</v>
      </c>
      <c r="CO13" s="64">
        <f>SMALL($BG13:$CF13,7)</f>
        <v>33</v>
      </c>
      <c r="CP13" s="64">
        <f>SMALL($BG13:$CF13,8)</f>
        <v>33</v>
      </c>
      <c r="CQ13" s="64">
        <f>SMALL($BG13:$CF13,9)</f>
        <v>35</v>
      </c>
      <c r="CR13" s="64">
        <f>SMALL($BG13:$CF13,10)</f>
        <v>35</v>
      </c>
      <c r="CS13" s="64">
        <f>SMALL($BG13:$CF13,11)</f>
        <v>37</v>
      </c>
      <c r="CT13" s="64">
        <f>SMALL($BG13:$CF13,12)</f>
        <v>39</v>
      </c>
      <c r="CU13" s="64">
        <f>SMALL($BG13:$CF13,13)</f>
        <v>39</v>
      </c>
      <c r="CV13" s="64">
        <f>SMALL($BG13:$CF13,14)</f>
        <v>39</v>
      </c>
      <c r="CW13" s="64">
        <f>SMALL($BG13:$CF13,15)</f>
        <v>40</v>
      </c>
      <c r="CX13" s="64">
        <f>SMALL($BG13:$CF13,16)</f>
        <v>41</v>
      </c>
      <c r="CY13" s="64">
        <f>SMALL($BG13:$CF13,17)</f>
        <v>41</v>
      </c>
      <c r="CZ13" s="64">
        <f>SMALL($BG13:$CF13,18)</f>
        <v>41</v>
      </c>
      <c r="DA13" s="64">
        <f>SMALL($BG13:$CF13,19)</f>
        <v>42</v>
      </c>
      <c r="DB13" s="64">
        <f>SMALL($BG13:$CF13,20)</f>
        <v>42</v>
      </c>
      <c r="DC13" s="64">
        <f>SMALL($BG13:$CF13,21)</f>
        <v>42</v>
      </c>
      <c r="DD13" s="64">
        <f>SMALL($BG13:$CF13,22)</f>
        <v>43</v>
      </c>
      <c r="DE13" s="64">
        <f>SMALL($BG13:$CF13,23)</f>
        <v>44</v>
      </c>
      <c r="DF13" s="64">
        <f>SMALL($BG13:$CF13,24)</f>
        <v>44</v>
      </c>
      <c r="DG13" s="64">
        <f>SMALL($BG13:$CF13,25)</f>
        <v>45</v>
      </c>
      <c r="DH13" s="8"/>
      <c r="DI13" s="8"/>
      <c r="DJ13" s="8"/>
      <c r="DK13" s="8"/>
      <c r="DL13" s="8"/>
      <c r="DM13" s="8"/>
      <c r="DN13" s="8"/>
      <c r="DO13" s="8"/>
      <c r="DP13" s="8"/>
      <c r="DQ13" s="8"/>
    </row>
    <row r="14" spans="1:121" ht="12.75" customHeight="1">
      <c r="A14" s="8">
        <v>6</v>
      </c>
      <c r="B14" s="8" t="s">
        <v>28</v>
      </c>
      <c r="C14" s="31"/>
      <c r="D14" s="52">
        <f>CG14-SUM($CI14:CHOOSE($CI$8,$CI14,$CJ14,$CK14,$CL14,$CM14,$CN14,$CO14,$CP14,$CQ14,$CR14,$CS14,$CT14,$CU14,$CV14,$CW14,$CX14,$CY14,$CZ14,$DA14,$DB14,$DC14,$DD14,$DE14,$DF14))</f>
        <v>730</v>
      </c>
      <c r="E14" s="31"/>
      <c r="F14" s="53">
        <v>10</v>
      </c>
      <c r="G14" s="10">
        <f>IF(F14=0,0,51-F14)</f>
        <v>41</v>
      </c>
      <c r="H14" s="54">
        <v>3</v>
      </c>
      <c r="I14" s="10">
        <f>IF(H14=0,0,51-H14)</f>
        <v>48</v>
      </c>
      <c r="J14" s="54">
        <v>4</v>
      </c>
      <c r="K14" s="10">
        <f>IF(J14=0,0,51-J14)</f>
        <v>47</v>
      </c>
      <c r="L14" s="54">
        <v>0</v>
      </c>
      <c r="M14" s="10">
        <f>IF(L14=0,0,51-L14)</f>
        <v>0</v>
      </c>
      <c r="N14" s="53">
        <v>51</v>
      </c>
      <c r="O14" s="10">
        <f>IF(N14=0,0,51-N14)</f>
        <v>0</v>
      </c>
      <c r="P14" s="54">
        <v>51</v>
      </c>
      <c r="Q14" s="10">
        <f>IF(P14=0,0,51-P14)</f>
        <v>0</v>
      </c>
      <c r="R14" s="54">
        <v>51</v>
      </c>
      <c r="S14" s="10">
        <f>IF(R14=0,0,51-R14)</f>
        <v>0</v>
      </c>
      <c r="T14" s="55">
        <v>0</v>
      </c>
      <c r="U14" s="10">
        <f>IF(T14=0,0,51-T14)</f>
        <v>0</v>
      </c>
      <c r="V14" s="9">
        <v>50</v>
      </c>
      <c r="W14" s="10">
        <f>IF(V14=0,0,51-V14)</f>
        <v>1</v>
      </c>
      <c r="X14" s="11">
        <v>8</v>
      </c>
      <c r="Y14" s="10">
        <f>IF(X14=0,0,51-X14)</f>
        <v>43</v>
      </c>
      <c r="Z14" s="11">
        <v>3</v>
      </c>
      <c r="AA14" s="10">
        <f>IF(Z14=0,0,51-Z14)</f>
        <v>48</v>
      </c>
      <c r="AB14" s="11">
        <v>9</v>
      </c>
      <c r="AC14" s="10">
        <f>IF(AB14=0,0,51-AB14)</f>
        <v>42</v>
      </c>
      <c r="AD14" s="11">
        <v>14</v>
      </c>
      <c r="AE14" s="10">
        <f>IF(AD14=0,0,51-AD14)</f>
        <v>37</v>
      </c>
      <c r="AF14" s="11">
        <v>8</v>
      </c>
      <c r="AG14" s="10">
        <f>IF(AF14=0,0,51-AF14)</f>
        <v>43</v>
      </c>
      <c r="AH14" s="11">
        <v>11</v>
      </c>
      <c r="AI14" s="10">
        <f>IF(AH14=0,0,51-AH14)</f>
        <v>40</v>
      </c>
      <c r="AJ14" s="11">
        <v>8</v>
      </c>
      <c r="AK14" s="57">
        <f>IF(AJ14=0,0,51-AJ14)</f>
        <v>43</v>
      </c>
      <c r="AL14" s="9">
        <v>50</v>
      </c>
      <c r="AM14" s="10">
        <f>IF(AL14=0,0,51-AL14)</f>
        <v>1</v>
      </c>
      <c r="AN14" s="11">
        <v>16</v>
      </c>
      <c r="AO14" s="10">
        <f>IF(AN14=0,0,51-AN14)</f>
        <v>35</v>
      </c>
      <c r="AP14" s="11">
        <v>12</v>
      </c>
      <c r="AQ14" s="10">
        <f>IF(AP14=0,0,51-AP14)</f>
        <v>39</v>
      </c>
      <c r="AR14" s="11">
        <v>7</v>
      </c>
      <c r="AS14" s="10">
        <f>IF(AR14=0,0,51-AR14)</f>
        <v>44</v>
      </c>
      <c r="AT14" s="53">
        <v>21</v>
      </c>
      <c r="AU14" s="10">
        <f>IF(AT14=0,0,51-AT14)</f>
        <v>30</v>
      </c>
      <c r="AV14" s="54">
        <v>19</v>
      </c>
      <c r="AW14" s="10">
        <f>IF(AV14=0,0,51-AV14)</f>
        <v>32</v>
      </c>
      <c r="AX14" s="54">
        <v>13</v>
      </c>
      <c r="AY14" s="10">
        <f>IF(AX14=0,0,51-AX14)</f>
        <v>38</v>
      </c>
      <c r="AZ14" s="54">
        <v>5</v>
      </c>
      <c r="BA14" s="57">
        <f>IF(AZ14=0,0,51-AZ14)</f>
        <v>46</v>
      </c>
      <c r="BB14" s="54">
        <v>0</v>
      </c>
      <c r="BC14" s="57">
        <f>IF(BB14=0,0,51-BB14)</f>
        <v>0</v>
      </c>
      <c r="BD14" s="67">
        <v>17</v>
      </c>
      <c r="BE14" s="10">
        <f>IF(BD14=0,0,51-BD14)</f>
        <v>34</v>
      </c>
      <c r="BF14" s="60"/>
      <c r="BG14" s="61">
        <f>G14</f>
        <v>41</v>
      </c>
      <c r="BH14" s="61">
        <f>I14</f>
        <v>48</v>
      </c>
      <c r="BI14" s="61">
        <f>K14</f>
        <v>47</v>
      </c>
      <c r="BJ14" s="61">
        <f>M14</f>
        <v>0</v>
      </c>
      <c r="BK14" s="61">
        <f>O14</f>
        <v>0</v>
      </c>
      <c r="BL14" s="61">
        <f>Q14</f>
        <v>0</v>
      </c>
      <c r="BM14" s="61">
        <f>S14</f>
        <v>0</v>
      </c>
      <c r="BN14" s="61">
        <f>U14</f>
        <v>0</v>
      </c>
      <c r="BO14" s="61">
        <f>W14</f>
        <v>1</v>
      </c>
      <c r="BP14" s="61">
        <f>Y14</f>
        <v>43</v>
      </c>
      <c r="BQ14" s="61">
        <f>AA14</f>
        <v>48</v>
      </c>
      <c r="BR14" s="61">
        <f>AC14</f>
        <v>42</v>
      </c>
      <c r="BS14" s="61">
        <f>AE14</f>
        <v>37</v>
      </c>
      <c r="BT14" s="61">
        <f>AG14</f>
        <v>43</v>
      </c>
      <c r="BU14" s="61">
        <f>AI14</f>
        <v>40</v>
      </c>
      <c r="BV14" s="61">
        <f>AK14</f>
        <v>43</v>
      </c>
      <c r="BW14" s="61">
        <f>AM14</f>
        <v>1</v>
      </c>
      <c r="BX14" s="61">
        <f>AO14</f>
        <v>35</v>
      </c>
      <c r="BY14" s="61">
        <f>AQ14</f>
        <v>39</v>
      </c>
      <c r="BZ14" s="61">
        <f>AS14</f>
        <v>44</v>
      </c>
      <c r="CA14" s="61">
        <f>AU14</f>
        <v>30</v>
      </c>
      <c r="CB14" s="61">
        <f>AW14</f>
        <v>32</v>
      </c>
      <c r="CC14" s="61">
        <f>AY14</f>
        <v>38</v>
      </c>
      <c r="CD14" s="61">
        <f>BA14</f>
        <v>46</v>
      </c>
      <c r="CE14" s="61">
        <f>BC14</f>
        <v>0</v>
      </c>
      <c r="CF14" s="61">
        <f>BE14</f>
        <v>34</v>
      </c>
      <c r="CG14" s="62">
        <f>SUM(BG14:CF14)</f>
        <v>732</v>
      </c>
      <c r="CH14" s="63"/>
      <c r="CI14" s="64">
        <f>SMALL($BG14:$CF14,1)</f>
        <v>0</v>
      </c>
      <c r="CJ14" s="64">
        <f>SMALL($BG14:$CF14,2)</f>
        <v>0</v>
      </c>
      <c r="CK14" s="64">
        <f>SMALL($BG14:$CF14,3)</f>
        <v>0</v>
      </c>
      <c r="CL14" s="64">
        <f>SMALL($BG14:$CF14,4)</f>
        <v>0</v>
      </c>
      <c r="CM14" s="64">
        <f>SMALL($BG14:$CF14,5)</f>
        <v>0</v>
      </c>
      <c r="CN14" s="64">
        <f>SMALL($BG14:$CF14,6)</f>
        <v>0</v>
      </c>
      <c r="CO14" s="64">
        <f>SMALL($BG14:$CF14,7)</f>
        <v>1</v>
      </c>
      <c r="CP14" s="64">
        <f>SMALL($BG14:$CF14,8)</f>
        <v>1</v>
      </c>
      <c r="CQ14" s="64">
        <f>SMALL($BG14:$CF14,9)</f>
        <v>30</v>
      </c>
      <c r="CR14" s="64">
        <f>SMALL($BG14:$CF14,10)</f>
        <v>32</v>
      </c>
      <c r="CS14" s="64">
        <f>SMALL($BG14:$CF14,11)</f>
        <v>34</v>
      </c>
      <c r="CT14" s="64">
        <f>SMALL($BG14:$CF14,12)</f>
        <v>35</v>
      </c>
      <c r="CU14" s="64">
        <f>SMALL($BG14:$CF14,13)</f>
        <v>37</v>
      </c>
      <c r="CV14" s="64">
        <f>SMALL($BG14:$CF14,14)</f>
        <v>38</v>
      </c>
      <c r="CW14" s="64">
        <f>SMALL($BG14:$CF14,15)</f>
        <v>39</v>
      </c>
      <c r="CX14" s="64">
        <f>SMALL($BG14:$CF14,16)</f>
        <v>40</v>
      </c>
      <c r="CY14" s="64">
        <f>SMALL($BG14:$CF14,17)</f>
        <v>41</v>
      </c>
      <c r="CZ14" s="64">
        <f>SMALL($BG14:$CF14,18)</f>
        <v>42</v>
      </c>
      <c r="DA14" s="64">
        <f>SMALL($BG14:$CF14,19)</f>
        <v>43</v>
      </c>
      <c r="DB14" s="64">
        <f>SMALL($BG14:$CF14,20)</f>
        <v>43</v>
      </c>
      <c r="DC14" s="64">
        <f>SMALL($BG14:$CF14,21)</f>
        <v>43</v>
      </c>
      <c r="DD14" s="64">
        <f>SMALL($BG14:$CF14,22)</f>
        <v>44</v>
      </c>
      <c r="DE14" s="64">
        <f>SMALL($BG14:$CF14,23)</f>
        <v>46</v>
      </c>
      <c r="DF14" s="64">
        <f>SMALL($BG14:$CF14,24)</f>
        <v>47</v>
      </c>
      <c r="DG14" s="64">
        <f>SMALL($BG14:$CF14,25)</f>
        <v>48</v>
      </c>
      <c r="DH14" s="8"/>
      <c r="DI14" s="8"/>
      <c r="DJ14" s="8"/>
      <c r="DK14" s="8"/>
      <c r="DL14" s="8"/>
      <c r="DM14" s="8"/>
      <c r="DN14" s="8"/>
      <c r="DO14" s="8"/>
      <c r="DP14" s="8"/>
      <c r="DQ14" s="8"/>
    </row>
    <row r="15" spans="1:121" ht="12.75" customHeight="1">
      <c r="A15" s="8">
        <v>7</v>
      </c>
      <c r="B15" s="8" t="s">
        <v>30</v>
      </c>
      <c r="C15" s="31"/>
      <c r="D15" s="52">
        <f>CG15-SUM($CI15:CHOOSE($CI$8,$CI15,$CJ15,$CK15,$CL15,$CM15,$CN15,$CO15,$CP15,$CQ15,$CR15,$CS15,$CT15,$CU15,$CV15,$CW15,$CX15,$CY15,$CZ15,$DA15,$DB15,$DC15,$DD15,$DE15,$DF15))</f>
        <v>699</v>
      </c>
      <c r="E15" s="31"/>
      <c r="F15" s="53">
        <v>7</v>
      </c>
      <c r="G15" s="10">
        <f>IF(F15=0,0,51-F15)</f>
        <v>44</v>
      </c>
      <c r="H15" s="54">
        <v>9</v>
      </c>
      <c r="I15" s="10">
        <f>IF(H15=0,0,51-H15)</f>
        <v>42</v>
      </c>
      <c r="J15" s="54">
        <v>6</v>
      </c>
      <c r="K15" s="10">
        <f>IF(J15=0,0,51-J15)</f>
        <v>45</v>
      </c>
      <c r="L15" s="54">
        <v>0</v>
      </c>
      <c r="M15" s="10">
        <f>IF(L15=0,0,51-L15)</f>
        <v>0</v>
      </c>
      <c r="N15" s="53">
        <v>0</v>
      </c>
      <c r="O15" s="10">
        <f>IF(N15=0,0,51-N15)</f>
        <v>0</v>
      </c>
      <c r="P15" s="54">
        <v>0</v>
      </c>
      <c r="Q15" s="10">
        <f>IF(P15=0,0,51-P15)</f>
        <v>0</v>
      </c>
      <c r="R15" s="54">
        <v>0</v>
      </c>
      <c r="S15" s="10">
        <f>IF(R15=0,0,51-R15)</f>
        <v>0</v>
      </c>
      <c r="T15" s="55">
        <v>0</v>
      </c>
      <c r="U15" s="10">
        <f>IF(T15=0,0,51-T15)</f>
        <v>0</v>
      </c>
      <c r="V15" s="9">
        <v>10</v>
      </c>
      <c r="W15" s="10">
        <f>IF(V15=0,0,51-V15)</f>
        <v>41</v>
      </c>
      <c r="X15" s="11">
        <v>3</v>
      </c>
      <c r="Y15" s="10">
        <f>IF(X15=0,0,51-X15)</f>
        <v>48</v>
      </c>
      <c r="Z15" s="11">
        <v>8</v>
      </c>
      <c r="AA15" s="10">
        <f>IF(Z15=0,0,51-Z15)</f>
        <v>43</v>
      </c>
      <c r="AB15" s="11">
        <v>4</v>
      </c>
      <c r="AC15" s="10">
        <f>IF(AB15=0,0,51-AB15)</f>
        <v>47</v>
      </c>
      <c r="AD15" s="11">
        <v>11</v>
      </c>
      <c r="AE15" s="10">
        <f>IF(AD15=0,0,51-AD15)</f>
        <v>40</v>
      </c>
      <c r="AF15" s="11">
        <v>6</v>
      </c>
      <c r="AG15" s="10">
        <f>IF(AF15=0,0,51-AF15)</f>
        <v>45</v>
      </c>
      <c r="AH15" s="11">
        <v>10</v>
      </c>
      <c r="AI15" s="10">
        <f>IF(AH15=0,0,51-AH15)</f>
        <v>41</v>
      </c>
      <c r="AJ15" s="11">
        <v>6</v>
      </c>
      <c r="AK15" s="57">
        <f>IF(AJ15=0,0,51-AJ15)</f>
        <v>45</v>
      </c>
      <c r="AL15" s="9">
        <v>6</v>
      </c>
      <c r="AM15" s="10">
        <f>IF(AL15=0,0,51-AL15)</f>
        <v>45</v>
      </c>
      <c r="AN15" s="11">
        <v>12</v>
      </c>
      <c r="AO15" s="10">
        <f>IF(AN15=0,0,51-AN15)</f>
        <v>39</v>
      </c>
      <c r="AP15" s="11">
        <v>5</v>
      </c>
      <c r="AQ15" s="10">
        <f>IF(AP15=0,0,51-AP15)</f>
        <v>46</v>
      </c>
      <c r="AR15" s="11">
        <v>10</v>
      </c>
      <c r="AS15" s="10">
        <f>IF(AR15=0,0,51-AR15)</f>
        <v>41</v>
      </c>
      <c r="AT15" s="53">
        <v>0</v>
      </c>
      <c r="AU15" s="10">
        <f>IF(AT15=0,0,51-AT15)</f>
        <v>0</v>
      </c>
      <c r="AV15" s="54">
        <v>0</v>
      </c>
      <c r="AW15" s="10">
        <f>IF(AV15=0,0,51-AV15)</f>
        <v>0</v>
      </c>
      <c r="AX15" s="54">
        <v>0</v>
      </c>
      <c r="AY15" s="10">
        <f>IF(AX15=0,0,51-AX15)</f>
        <v>0</v>
      </c>
      <c r="AZ15" s="54">
        <v>0</v>
      </c>
      <c r="BA15" s="57">
        <f>IF(AZ15=0,0,51-AZ15)</f>
        <v>0</v>
      </c>
      <c r="BB15" s="54">
        <v>0</v>
      </c>
      <c r="BC15" s="57">
        <f>IF(BB15=0,0,51-BB15)</f>
        <v>0</v>
      </c>
      <c r="BD15" s="66">
        <v>4</v>
      </c>
      <c r="BE15" s="10">
        <f>IF(BD15=0,0,51-BD15)</f>
        <v>47</v>
      </c>
      <c r="BF15" s="60"/>
      <c r="BG15" s="61">
        <f>G15</f>
        <v>44</v>
      </c>
      <c r="BH15" s="61">
        <f>I15</f>
        <v>42</v>
      </c>
      <c r="BI15" s="61">
        <f>K15</f>
        <v>45</v>
      </c>
      <c r="BJ15" s="61">
        <f>M15</f>
        <v>0</v>
      </c>
      <c r="BK15" s="61">
        <f>O15</f>
        <v>0</v>
      </c>
      <c r="BL15" s="61">
        <f>Q15</f>
        <v>0</v>
      </c>
      <c r="BM15" s="61">
        <f>S15</f>
        <v>0</v>
      </c>
      <c r="BN15" s="61">
        <f>U15</f>
        <v>0</v>
      </c>
      <c r="BO15" s="61">
        <f>W15</f>
        <v>41</v>
      </c>
      <c r="BP15" s="61">
        <f>Y15</f>
        <v>48</v>
      </c>
      <c r="BQ15" s="61">
        <f>AA15</f>
        <v>43</v>
      </c>
      <c r="BR15" s="61">
        <f>AC15</f>
        <v>47</v>
      </c>
      <c r="BS15" s="61">
        <f>AE15</f>
        <v>40</v>
      </c>
      <c r="BT15" s="61">
        <f>AG15</f>
        <v>45</v>
      </c>
      <c r="BU15" s="61">
        <f>AI15</f>
        <v>41</v>
      </c>
      <c r="BV15" s="61">
        <f>AK15</f>
        <v>45</v>
      </c>
      <c r="BW15" s="61">
        <f>AM15</f>
        <v>45</v>
      </c>
      <c r="BX15" s="61">
        <f>AO15</f>
        <v>39</v>
      </c>
      <c r="BY15" s="61">
        <f>AQ15</f>
        <v>46</v>
      </c>
      <c r="BZ15" s="61">
        <f>AS15</f>
        <v>41</v>
      </c>
      <c r="CA15" s="61">
        <f>AU15</f>
        <v>0</v>
      </c>
      <c r="CB15" s="61">
        <f>AW15</f>
        <v>0</v>
      </c>
      <c r="CC15" s="61">
        <f>AY15</f>
        <v>0</v>
      </c>
      <c r="CD15" s="61">
        <f>BA15</f>
        <v>0</v>
      </c>
      <c r="CE15" s="61">
        <f>BC15</f>
        <v>0</v>
      </c>
      <c r="CF15" s="61">
        <f>BE15</f>
        <v>47</v>
      </c>
      <c r="CG15" s="62">
        <f>SUM(BG15:CF15)</f>
        <v>699</v>
      </c>
      <c r="CH15" s="63"/>
      <c r="CI15" s="64">
        <f>SMALL($BG15:$CF15,1)</f>
        <v>0</v>
      </c>
      <c r="CJ15" s="64">
        <f>SMALL($BG15:$CF15,2)</f>
        <v>0</v>
      </c>
      <c r="CK15" s="64">
        <f>SMALL($BG15:$CF15,3)</f>
        <v>0</v>
      </c>
      <c r="CL15" s="64">
        <f>SMALL($BG15:$CF15,4)</f>
        <v>0</v>
      </c>
      <c r="CM15" s="64">
        <f>SMALL($BG15:$CF15,5)</f>
        <v>0</v>
      </c>
      <c r="CN15" s="64">
        <f>SMALL($BG15:$CF15,6)</f>
        <v>0</v>
      </c>
      <c r="CO15" s="64">
        <f>SMALL($BG15:$CF15,7)</f>
        <v>0</v>
      </c>
      <c r="CP15" s="64">
        <f>SMALL($BG15:$CF15,8)</f>
        <v>0</v>
      </c>
      <c r="CQ15" s="64">
        <f>SMALL($BG15:$CF15,9)</f>
        <v>0</v>
      </c>
      <c r="CR15" s="64">
        <f>SMALL($BG15:$CF15,10)</f>
        <v>0</v>
      </c>
      <c r="CS15" s="64">
        <f>SMALL($BG15:$CF15,11)</f>
        <v>39</v>
      </c>
      <c r="CT15" s="64">
        <f>SMALL($BG15:$CF15,12)</f>
        <v>40</v>
      </c>
      <c r="CU15" s="64">
        <f>SMALL($BG15:$CF15,13)</f>
        <v>41</v>
      </c>
      <c r="CV15" s="64">
        <f>SMALL($BG15:$CF15,14)</f>
        <v>41</v>
      </c>
      <c r="CW15" s="64">
        <f>SMALL($BG15:$CF15,15)</f>
        <v>41</v>
      </c>
      <c r="CX15" s="64">
        <f>SMALL($BG15:$CF15,16)</f>
        <v>42</v>
      </c>
      <c r="CY15" s="64">
        <f>SMALL($BG15:$CF15,17)</f>
        <v>43</v>
      </c>
      <c r="CZ15" s="64">
        <f>SMALL($BG15:$CF15,18)</f>
        <v>44</v>
      </c>
      <c r="DA15" s="64">
        <f>SMALL($BG15:$CF15,19)</f>
        <v>45</v>
      </c>
      <c r="DB15" s="64">
        <f>SMALL($BG15:$CF15,20)</f>
        <v>45</v>
      </c>
      <c r="DC15" s="64">
        <f>SMALL($BG15:$CF15,21)</f>
        <v>45</v>
      </c>
      <c r="DD15" s="64">
        <f>SMALL($BG15:$CF15,22)</f>
        <v>45</v>
      </c>
      <c r="DE15" s="64">
        <f>SMALL($BG15:$CF15,23)</f>
        <v>46</v>
      </c>
      <c r="DF15" s="64">
        <f>SMALL($BG15:$CF15,24)</f>
        <v>47</v>
      </c>
      <c r="DG15" s="64">
        <f>SMALL($BG15:$CF15,25)</f>
        <v>47</v>
      </c>
      <c r="DH15" s="8"/>
      <c r="DI15" s="8"/>
      <c r="DJ15" s="8"/>
      <c r="DK15" s="8"/>
      <c r="DL15" s="8"/>
      <c r="DM15" s="8"/>
      <c r="DN15" s="8"/>
      <c r="DO15" s="8"/>
      <c r="DP15" s="8"/>
      <c r="DQ15" s="8"/>
    </row>
    <row r="16" spans="1:121" ht="12.75" customHeight="1">
      <c r="A16" s="8">
        <v>8</v>
      </c>
      <c r="B16" s="8" t="s">
        <v>29</v>
      </c>
      <c r="C16" s="31"/>
      <c r="D16" s="52">
        <f>CG16-SUM($CI16:CHOOSE($CI$8,$CI16,$CJ16,$CK16,$CL16,$CM16,$CN16,$CO16,$CP16,$CQ16,$CR16,$CS16,$CT16,$CU16,$CV16,$CW16,$CX16,$CY16,$CZ16,$DA16,$DB16,$DC16,$DD16,$DE16,$DF16))</f>
        <v>688</v>
      </c>
      <c r="E16" s="31"/>
      <c r="F16" s="53">
        <v>6</v>
      </c>
      <c r="G16" s="10">
        <f>IF(F16=0,0,51-F16)</f>
        <v>45</v>
      </c>
      <c r="H16" s="54">
        <v>16</v>
      </c>
      <c r="I16" s="10">
        <f>IF(H16=0,0,51-H16)</f>
        <v>35</v>
      </c>
      <c r="J16" s="54">
        <v>13</v>
      </c>
      <c r="K16" s="10">
        <f>IF(J16=0,0,51-J16)</f>
        <v>38</v>
      </c>
      <c r="L16" s="54">
        <v>0</v>
      </c>
      <c r="M16" s="10">
        <f>IF(L16=0,0,51-L16)</f>
        <v>0</v>
      </c>
      <c r="N16" s="9">
        <v>0</v>
      </c>
      <c r="O16" s="10">
        <f>IF(N16=0,0,51-N16)</f>
        <v>0</v>
      </c>
      <c r="P16" s="54">
        <v>0</v>
      </c>
      <c r="Q16" s="10">
        <f>IF(P16=0,0,51-P16)</f>
        <v>0</v>
      </c>
      <c r="R16" s="54">
        <v>0</v>
      </c>
      <c r="S16" s="10">
        <f>IF(R16=0,0,51-R16)</f>
        <v>0</v>
      </c>
      <c r="T16" s="55">
        <v>0</v>
      </c>
      <c r="U16" s="10">
        <f>IF(T16=0,0,51-T16)</f>
        <v>0</v>
      </c>
      <c r="V16" s="9">
        <v>11</v>
      </c>
      <c r="W16" s="10">
        <f>IF(V16=0,0,51-V16)</f>
        <v>40</v>
      </c>
      <c r="X16" s="11">
        <v>7</v>
      </c>
      <c r="Y16" s="10">
        <f>IF(X16=0,0,51-X16)</f>
        <v>44</v>
      </c>
      <c r="Z16" s="11">
        <v>4</v>
      </c>
      <c r="AA16" s="10">
        <f>IF(Z16=0,0,51-Z16)</f>
        <v>47</v>
      </c>
      <c r="AB16" s="11">
        <v>12</v>
      </c>
      <c r="AC16" s="10">
        <f>IF(AB16=0,0,51-AB16)</f>
        <v>39</v>
      </c>
      <c r="AD16" s="11">
        <v>4</v>
      </c>
      <c r="AE16" s="10">
        <f>IF(AD16=0,0,51-AD16)</f>
        <v>47</v>
      </c>
      <c r="AF16" s="11">
        <v>7</v>
      </c>
      <c r="AG16" s="10">
        <f>IF(AF16=0,0,51-AF16)</f>
        <v>44</v>
      </c>
      <c r="AH16" s="11">
        <v>6</v>
      </c>
      <c r="AI16" s="10">
        <f>IF(AH16=0,0,51-AH16)</f>
        <v>45</v>
      </c>
      <c r="AJ16" s="11">
        <v>7</v>
      </c>
      <c r="AK16" s="57">
        <f>IF(AJ16=0,0,51-AJ16)</f>
        <v>44</v>
      </c>
      <c r="AL16" s="9">
        <v>0</v>
      </c>
      <c r="AM16" s="10">
        <f>IF(AL16=0,0,51-AL16)</f>
        <v>0</v>
      </c>
      <c r="AN16" s="11">
        <v>0</v>
      </c>
      <c r="AO16" s="10">
        <f>IF(AN16=0,0,51-AN16)</f>
        <v>0</v>
      </c>
      <c r="AP16" s="11">
        <v>0</v>
      </c>
      <c r="AQ16" s="10">
        <f>IF(AP16=0,0,51-AP16)</f>
        <v>0</v>
      </c>
      <c r="AR16" s="11">
        <v>0</v>
      </c>
      <c r="AS16" s="10">
        <f>IF(AR16=0,0,51-AR16)</f>
        <v>0</v>
      </c>
      <c r="AT16" s="53">
        <v>6</v>
      </c>
      <c r="AU16" s="10">
        <f>IF(AT16=0,0,51-AT16)</f>
        <v>45</v>
      </c>
      <c r="AV16" s="54">
        <v>6</v>
      </c>
      <c r="AW16" s="10">
        <f>IF(AV16=0,0,51-AV16)</f>
        <v>45</v>
      </c>
      <c r="AX16" s="54">
        <v>6</v>
      </c>
      <c r="AY16" s="10">
        <f>IF(AX16=0,0,51-AX16)</f>
        <v>45</v>
      </c>
      <c r="AZ16" s="54">
        <v>15</v>
      </c>
      <c r="BA16" s="57">
        <f>IF(AZ16=0,0,51-AZ16)</f>
        <v>36</v>
      </c>
      <c r="BB16" s="11">
        <v>0</v>
      </c>
      <c r="BC16" s="57">
        <f>IF(BB16=0,0,51-BB16)</f>
        <v>0</v>
      </c>
      <c r="BD16" s="66">
        <v>2</v>
      </c>
      <c r="BE16" s="10">
        <f>IF(BD16=0,0,51-BD16)</f>
        <v>49</v>
      </c>
      <c r="BF16" s="60"/>
      <c r="BG16" s="61">
        <f>G16</f>
        <v>45</v>
      </c>
      <c r="BH16" s="61">
        <f>I16</f>
        <v>35</v>
      </c>
      <c r="BI16" s="61">
        <f>K16</f>
        <v>38</v>
      </c>
      <c r="BJ16" s="61">
        <f>M16</f>
        <v>0</v>
      </c>
      <c r="BK16" s="61">
        <f>O16</f>
        <v>0</v>
      </c>
      <c r="BL16" s="61">
        <f>Q16</f>
        <v>0</v>
      </c>
      <c r="BM16" s="61">
        <f>S16</f>
        <v>0</v>
      </c>
      <c r="BN16" s="61">
        <f>U16</f>
        <v>0</v>
      </c>
      <c r="BO16" s="61">
        <f>W16</f>
        <v>40</v>
      </c>
      <c r="BP16" s="61">
        <f>Y16</f>
        <v>44</v>
      </c>
      <c r="BQ16" s="61">
        <f>AA16</f>
        <v>47</v>
      </c>
      <c r="BR16" s="61">
        <f>AC16</f>
        <v>39</v>
      </c>
      <c r="BS16" s="61">
        <f>AE16</f>
        <v>47</v>
      </c>
      <c r="BT16" s="61">
        <f>AG16</f>
        <v>44</v>
      </c>
      <c r="BU16" s="61">
        <f>AI16</f>
        <v>45</v>
      </c>
      <c r="BV16" s="61">
        <f>AK16</f>
        <v>44</v>
      </c>
      <c r="BW16" s="61">
        <f>AM16</f>
        <v>0</v>
      </c>
      <c r="BX16" s="61">
        <f>AO16</f>
        <v>0</v>
      </c>
      <c r="BY16" s="61">
        <f>AQ16</f>
        <v>0</v>
      </c>
      <c r="BZ16" s="61">
        <f>AS16</f>
        <v>0</v>
      </c>
      <c r="CA16" s="61">
        <f>AU16</f>
        <v>45</v>
      </c>
      <c r="CB16" s="61">
        <f>AW16</f>
        <v>45</v>
      </c>
      <c r="CC16" s="61">
        <f>AY16</f>
        <v>45</v>
      </c>
      <c r="CD16" s="61">
        <f>BA16</f>
        <v>36</v>
      </c>
      <c r="CE16" s="61">
        <f>BC16</f>
        <v>0</v>
      </c>
      <c r="CF16" s="61">
        <f>BE16</f>
        <v>49</v>
      </c>
      <c r="CG16" s="62">
        <f>SUM(BG16:CF16)</f>
        <v>688</v>
      </c>
      <c r="CH16" s="63"/>
      <c r="CI16" s="64">
        <f>SMALL($BG16:$CF16,1)</f>
        <v>0</v>
      </c>
      <c r="CJ16" s="64">
        <f>SMALL($BG16:$CF16,2)</f>
        <v>0</v>
      </c>
      <c r="CK16" s="64">
        <f>SMALL($BG16:$CF16,3)</f>
        <v>0</v>
      </c>
      <c r="CL16" s="64">
        <f>SMALL($BG16:$CF16,4)</f>
        <v>0</v>
      </c>
      <c r="CM16" s="64">
        <f>SMALL($BG16:$CF16,5)</f>
        <v>0</v>
      </c>
      <c r="CN16" s="64">
        <f>SMALL($BG16:$CF16,6)</f>
        <v>0</v>
      </c>
      <c r="CO16" s="64">
        <f>SMALL($BG16:$CF16,7)</f>
        <v>0</v>
      </c>
      <c r="CP16" s="64">
        <f>SMALL($BG16:$CF16,8)</f>
        <v>0</v>
      </c>
      <c r="CQ16" s="64">
        <f>SMALL($BG16:$CF16,9)</f>
        <v>0</v>
      </c>
      <c r="CR16" s="64">
        <f>SMALL($BG16:$CF16,10)</f>
        <v>0</v>
      </c>
      <c r="CS16" s="64">
        <f>SMALL($BG16:$CF16,11)</f>
        <v>35</v>
      </c>
      <c r="CT16" s="64">
        <f>SMALL($BG16:$CF16,12)</f>
        <v>36</v>
      </c>
      <c r="CU16" s="64">
        <f>SMALL($BG16:$CF16,13)</f>
        <v>38</v>
      </c>
      <c r="CV16" s="64">
        <f>SMALL($BG16:$CF16,14)</f>
        <v>39</v>
      </c>
      <c r="CW16" s="64">
        <f>SMALL($BG16:$CF16,15)</f>
        <v>40</v>
      </c>
      <c r="CX16" s="64">
        <f>SMALL($BG16:$CF16,16)</f>
        <v>44</v>
      </c>
      <c r="CY16" s="64">
        <f>SMALL($BG16:$CF16,17)</f>
        <v>44</v>
      </c>
      <c r="CZ16" s="64">
        <f>SMALL($BG16:$CF16,18)</f>
        <v>44</v>
      </c>
      <c r="DA16" s="64">
        <f>SMALL($BG16:$CF16,19)</f>
        <v>45</v>
      </c>
      <c r="DB16" s="64">
        <f>SMALL($BG16:$CF16,20)</f>
        <v>45</v>
      </c>
      <c r="DC16" s="64">
        <f>SMALL($BG16:$CF16,21)</f>
        <v>45</v>
      </c>
      <c r="DD16" s="64">
        <f>SMALL($BG16:$CF16,22)</f>
        <v>45</v>
      </c>
      <c r="DE16" s="64">
        <f>SMALL($BG16:$CF16,23)</f>
        <v>45</v>
      </c>
      <c r="DF16" s="64">
        <f>SMALL($BG16:$CF16,24)</f>
        <v>47</v>
      </c>
      <c r="DG16" s="64">
        <f>SMALL($BG16:$CF16,25)</f>
        <v>47</v>
      </c>
      <c r="DH16" s="8"/>
      <c r="DI16" s="8"/>
      <c r="DJ16" s="8"/>
      <c r="DK16" s="8"/>
      <c r="DL16" s="8"/>
      <c r="DM16" s="8"/>
      <c r="DN16" s="8"/>
      <c r="DO16" s="8"/>
      <c r="DP16" s="8"/>
      <c r="DQ16" s="8"/>
    </row>
    <row r="17" spans="1:121" ht="12.75" customHeight="1">
      <c r="A17" s="8">
        <v>9</v>
      </c>
      <c r="B17" s="8" t="s">
        <v>27</v>
      </c>
      <c r="C17" s="31"/>
      <c r="D17" s="52">
        <f>CG17-SUM($CI17:CHOOSE($CI$8,$CI17,$CJ17,$CK17,$CL17,$CM17,$CN17,$CO17,$CP17,$CQ17,$CR17,$CS17,$CT17,$CU17,$CV17,$CW17,$CX17,$CY17,$CZ17,$DA17,$DB17,$DC17,$DD17,$DE17,$DF17))</f>
        <v>686</v>
      </c>
      <c r="E17" s="31"/>
      <c r="F17" s="53">
        <v>22</v>
      </c>
      <c r="G17" s="10">
        <f>IF(F17=0,0,51-F17)</f>
        <v>29</v>
      </c>
      <c r="H17" s="54">
        <v>23</v>
      </c>
      <c r="I17" s="10">
        <f>IF(H17=0,0,51-H17)</f>
        <v>28</v>
      </c>
      <c r="J17" s="54">
        <v>16</v>
      </c>
      <c r="K17" s="10">
        <f>IF(J17=0,0,51-J17)</f>
        <v>35</v>
      </c>
      <c r="L17" s="54">
        <v>0</v>
      </c>
      <c r="M17" s="10">
        <f>IF(L17=0,0,51-L17)</f>
        <v>0</v>
      </c>
      <c r="N17" s="53">
        <v>8</v>
      </c>
      <c r="O17" s="10">
        <f>IF(N17=0,0,51-N17)</f>
        <v>43</v>
      </c>
      <c r="P17" s="54">
        <v>51</v>
      </c>
      <c r="Q17" s="10">
        <f>IF(P17=0,0,51-P17)</f>
        <v>0</v>
      </c>
      <c r="R17" s="54">
        <v>51</v>
      </c>
      <c r="S17" s="10">
        <f>IF(R17=0,0,51-R17)</f>
        <v>0</v>
      </c>
      <c r="T17" s="55">
        <v>0</v>
      </c>
      <c r="U17" s="10">
        <f>IF(T17=0,0,51-T17)</f>
        <v>0</v>
      </c>
      <c r="V17" s="9">
        <v>9</v>
      </c>
      <c r="W17" s="10">
        <f>IF(V17=0,0,51-V17)</f>
        <v>42</v>
      </c>
      <c r="X17" s="11">
        <v>11</v>
      </c>
      <c r="Y17" s="10">
        <f>IF(X17=0,0,51-X17)</f>
        <v>40</v>
      </c>
      <c r="Z17" s="11">
        <v>50</v>
      </c>
      <c r="AA17" s="10">
        <f>IF(Z17=0,0,51-Z17)</f>
        <v>1</v>
      </c>
      <c r="AB17" s="11">
        <v>8</v>
      </c>
      <c r="AC17" s="10">
        <f>IF(AB17=0,0,51-AB17)</f>
        <v>43</v>
      </c>
      <c r="AD17" s="11">
        <v>9</v>
      </c>
      <c r="AE17" s="10">
        <f>IF(AD17=0,0,51-AD17)</f>
        <v>42</v>
      </c>
      <c r="AF17" s="11">
        <v>14</v>
      </c>
      <c r="AG17" s="10">
        <f>IF(AF17=0,0,51-AF17)</f>
        <v>37</v>
      </c>
      <c r="AH17" s="11">
        <v>13</v>
      </c>
      <c r="AI17" s="10">
        <f>IF(AH17=0,0,51-AH17)</f>
        <v>38</v>
      </c>
      <c r="AJ17" s="11">
        <v>9</v>
      </c>
      <c r="AK17" s="57">
        <f>IF(AJ17=0,0,51-AJ17)</f>
        <v>42</v>
      </c>
      <c r="AL17" s="9">
        <v>13</v>
      </c>
      <c r="AM17" s="10">
        <f>IF(AL17=0,0,51-AL17)</f>
        <v>38</v>
      </c>
      <c r="AN17" s="11">
        <v>14</v>
      </c>
      <c r="AO17" s="10">
        <f>IF(AN17=0,0,51-AN17)</f>
        <v>37</v>
      </c>
      <c r="AP17" s="11">
        <v>16</v>
      </c>
      <c r="AQ17" s="10">
        <f>IF(AP17=0,0,51-AP17)</f>
        <v>35</v>
      </c>
      <c r="AR17" s="11">
        <v>19</v>
      </c>
      <c r="AS17" s="10">
        <f>IF(AR17=0,0,51-AR17)</f>
        <v>32</v>
      </c>
      <c r="AT17" s="53">
        <v>15</v>
      </c>
      <c r="AU17" s="10">
        <f>IF(AT17=0,0,51-AT17)</f>
        <v>36</v>
      </c>
      <c r="AV17" s="54">
        <v>12</v>
      </c>
      <c r="AW17" s="10">
        <f>IF(AV17=0,0,51-AV17)</f>
        <v>39</v>
      </c>
      <c r="AX17" s="54">
        <v>27</v>
      </c>
      <c r="AY17" s="10">
        <f>IF(AX17=0,0,51-AX17)</f>
        <v>24</v>
      </c>
      <c r="AZ17" s="54">
        <v>17</v>
      </c>
      <c r="BA17" s="57">
        <f>IF(AZ17=0,0,51-AZ17)</f>
        <v>34</v>
      </c>
      <c r="BB17" s="54">
        <v>0</v>
      </c>
      <c r="BC17" s="57">
        <f>IF(BB17=0,0,51-BB17)</f>
        <v>0</v>
      </c>
      <c r="BD17" s="66">
        <v>7</v>
      </c>
      <c r="BE17" s="10">
        <f>IF(BD17=0,0,51-BD17)</f>
        <v>44</v>
      </c>
      <c r="BF17" s="60"/>
      <c r="BG17" s="61">
        <f>G17</f>
        <v>29</v>
      </c>
      <c r="BH17" s="61">
        <f>I17</f>
        <v>28</v>
      </c>
      <c r="BI17" s="61">
        <f>K17</f>
        <v>35</v>
      </c>
      <c r="BJ17" s="61">
        <f>M17</f>
        <v>0</v>
      </c>
      <c r="BK17" s="61">
        <f>O17</f>
        <v>43</v>
      </c>
      <c r="BL17" s="61">
        <f>Q17</f>
        <v>0</v>
      </c>
      <c r="BM17" s="61">
        <f>S17</f>
        <v>0</v>
      </c>
      <c r="BN17" s="61">
        <f>U17</f>
        <v>0</v>
      </c>
      <c r="BO17" s="61">
        <f>W17</f>
        <v>42</v>
      </c>
      <c r="BP17" s="61">
        <f>Y17</f>
        <v>40</v>
      </c>
      <c r="BQ17" s="61">
        <f>AA17</f>
        <v>1</v>
      </c>
      <c r="BR17" s="61">
        <f>AC17</f>
        <v>43</v>
      </c>
      <c r="BS17" s="61">
        <f>AE17</f>
        <v>42</v>
      </c>
      <c r="BT17" s="61">
        <f>AG17</f>
        <v>37</v>
      </c>
      <c r="BU17" s="61">
        <f>AI17</f>
        <v>38</v>
      </c>
      <c r="BV17" s="61">
        <f>AK17</f>
        <v>42</v>
      </c>
      <c r="BW17" s="61">
        <f>AM17</f>
        <v>38</v>
      </c>
      <c r="BX17" s="61">
        <f>AO17</f>
        <v>37</v>
      </c>
      <c r="BY17" s="61">
        <f>AQ17</f>
        <v>35</v>
      </c>
      <c r="BZ17" s="61">
        <f>AS17</f>
        <v>32</v>
      </c>
      <c r="CA17" s="61">
        <f>AU17</f>
        <v>36</v>
      </c>
      <c r="CB17" s="61">
        <f>AW17</f>
        <v>39</v>
      </c>
      <c r="CC17" s="61">
        <f>AY17</f>
        <v>24</v>
      </c>
      <c r="CD17" s="61">
        <f>BA17</f>
        <v>34</v>
      </c>
      <c r="CE17" s="61">
        <f>BC17</f>
        <v>0</v>
      </c>
      <c r="CF17" s="61">
        <f>BE17</f>
        <v>44</v>
      </c>
      <c r="CG17" s="62">
        <f>SUM(BG17:CF17)</f>
        <v>739</v>
      </c>
      <c r="CH17" s="63"/>
      <c r="CI17" s="64">
        <f>SMALL($BG17:$CF17,1)</f>
        <v>0</v>
      </c>
      <c r="CJ17" s="64">
        <f>SMALL($BG17:$CF17,2)</f>
        <v>0</v>
      </c>
      <c r="CK17" s="64">
        <f>SMALL($BG17:$CF17,3)</f>
        <v>0</v>
      </c>
      <c r="CL17" s="64">
        <f>SMALL($BG17:$CF17,4)</f>
        <v>0</v>
      </c>
      <c r="CM17" s="64">
        <f>SMALL($BG17:$CF17,5)</f>
        <v>0</v>
      </c>
      <c r="CN17" s="64">
        <f>SMALL($BG17:$CF17,6)</f>
        <v>1</v>
      </c>
      <c r="CO17" s="64">
        <f>SMALL($BG17:$CF17,7)</f>
        <v>24</v>
      </c>
      <c r="CP17" s="64">
        <f>SMALL($BG17:$CF17,8)</f>
        <v>28</v>
      </c>
      <c r="CQ17" s="64">
        <f>SMALL($BG17:$CF17,9)</f>
        <v>29</v>
      </c>
      <c r="CR17" s="64">
        <f>SMALL($BG17:$CF17,10)</f>
        <v>32</v>
      </c>
      <c r="CS17" s="64">
        <f>SMALL($BG17:$CF17,11)</f>
        <v>34</v>
      </c>
      <c r="CT17" s="64">
        <f>SMALL($BG17:$CF17,12)</f>
        <v>35</v>
      </c>
      <c r="CU17" s="64">
        <f>SMALL($BG17:$CF17,13)</f>
        <v>35</v>
      </c>
      <c r="CV17" s="64">
        <f>SMALL($BG17:$CF17,14)</f>
        <v>36</v>
      </c>
      <c r="CW17" s="64">
        <f>SMALL($BG17:$CF17,15)</f>
        <v>37</v>
      </c>
      <c r="CX17" s="64">
        <f>SMALL($BG17:$CF17,16)</f>
        <v>37</v>
      </c>
      <c r="CY17" s="64">
        <f>SMALL($BG17:$CF17,17)</f>
        <v>38</v>
      </c>
      <c r="CZ17" s="64">
        <f>SMALL($BG17:$CF17,18)</f>
        <v>38</v>
      </c>
      <c r="DA17" s="64">
        <f>SMALL($BG17:$CF17,19)</f>
        <v>39</v>
      </c>
      <c r="DB17" s="64">
        <f>SMALL($BG17:$CF17,20)</f>
        <v>40</v>
      </c>
      <c r="DC17" s="64">
        <f>SMALL($BG17:$CF17,21)</f>
        <v>42</v>
      </c>
      <c r="DD17" s="64">
        <f>SMALL($BG17:$CF17,22)</f>
        <v>42</v>
      </c>
      <c r="DE17" s="64">
        <f>SMALL($BG17:$CF17,23)</f>
        <v>42</v>
      </c>
      <c r="DF17" s="64">
        <f>SMALL($BG17:$CF17,24)</f>
        <v>43</v>
      </c>
      <c r="DG17" s="64">
        <f>SMALL($BG17:$CF17,25)</f>
        <v>43</v>
      </c>
      <c r="DH17" s="8"/>
      <c r="DI17" s="8"/>
      <c r="DJ17" s="8"/>
      <c r="DK17" s="8"/>
      <c r="DL17" s="8"/>
      <c r="DM17" s="8"/>
      <c r="DN17" s="8"/>
      <c r="DO17" s="8"/>
      <c r="DP17" s="8"/>
      <c r="DQ17" s="8"/>
    </row>
    <row r="18" spans="1:121" ht="12.75" customHeight="1">
      <c r="A18" s="8">
        <v>10</v>
      </c>
      <c r="B18" s="8" t="s">
        <v>31</v>
      </c>
      <c r="C18" s="31"/>
      <c r="D18" s="52">
        <f>CG18-SUM($CI18:CHOOSE($CI$8,$CI18,$CJ18,$CK18,$CL18,$CM18,$CN18,$CO18,$CP18,$CQ18,$CR18,$CS18,$CT18,$CU18,$CV18,$CW18,$CX18,$CY18,$CZ18,$DA18,$DB18,$DC18,$DD18,$DE18,$DF18))</f>
        <v>567</v>
      </c>
      <c r="E18" s="31"/>
      <c r="F18" s="53">
        <v>0</v>
      </c>
      <c r="G18" s="10">
        <f>IF(F18=0,0,51-F18)</f>
        <v>0</v>
      </c>
      <c r="H18" s="54">
        <v>0</v>
      </c>
      <c r="I18" s="10">
        <f>IF(H18=0,0,51-H18)</f>
        <v>0</v>
      </c>
      <c r="J18" s="54">
        <v>0</v>
      </c>
      <c r="K18" s="10">
        <f>IF(J18=0,0,51-J18)</f>
        <v>0</v>
      </c>
      <c r="L18" s="54">
        <v>0</v>
      </c>
      <c r="M18" s="10">
        <f>IF(L18=0,0,51-L18)</f>
        <v>0</v>
      </c>
      <c r="N18" s="53">
        <v>0</v>
      </c>
      <c r="O18" s="10">
        <f>IF(N18=0,0,51-N18)</f>
        <v>0</v>
      </c>
      <c r="P18" s="54">
        <v>0</v>
      </c>
      <c r="Q18" s="10">
        <f>IF(P18=0,0,51-P18)</f>
        <v>0</v>
      </c>
      <c r="R18" s="54">
        <v>0</v>
      </c>
      <c r="S18" s="10">
        <f>IF(R18=0,0,51-R18)</f>
        <v>0</v>
      </c>
      <c r="T18" s="55">
        <v>0</v>
      </c>
      <c r="U18" s="10">
        <f>IF(T18=0,0,51-T18)</f>
        <v>0</v>
      </c>
      <c r="V18" s="9">
        <v>50</v>
      </c>
      <c r="W18" s="10">
        <f>IF(V18=0,0,51-V18)</f>
        <v>1</v>
      </c>
      <c r="X18" s="11">
        <v>13</v>
      </c>
      <c r="Y18" s="10">
        <f>IF(X18=0,0,51-X18)</f>
        <v>38</v>
      </c>
      <c r="Z18" s="11">
        <v>12</v>
      </c>
      <c r="AA18" s="10">
        <f>IF(Z18=0,0,51-Z18)</f>
        <v>39</v>
      </c>
      <c r="AB18" s="11">
        <v>11</v>
      </c>
      <c r="AC18" s="10">
        <f>IF(AB18=0,0,51-AB18)</f>
        <v>40</v>
      </c>
      <c r="AD18" s="11">
        <v>12</v>
      </c>
      <c r="AE18" s="10">
        <f>IF(AD18=0,0,51-AD18)</f>
        <v>39</v>
      </c>
      <c r="AF18" s="11">
        <v>11</v>
      </c>
      <c r="AG18" s="10">
        <f>IF(AF18=0,0,51-AF18)</f>
        <v>40</v>
      </c>
      <c r="AH18" s="11">
        <v>12</v>
      </c>
      <c r="AI18" s="10">
        <f>IF(AH18=0,0,51-AH18)</f>
        <v>39</v>
      </c>
      <c r="AJ18" s="11">
        <v>11</v>
      </c>
      <c r="AK18" s="57">
        <f>IF(AJ18=0,0,51-AJ18)</f>
        <v>40</v>
      </c>
      <c r="AL18" s="9">
        <v>16</v>
      </c>
      <c r="AM18" s="10">
        <f>IF(AL18=0,0,51-AL18)</f>
        <v>35</v>
      </c>
      <c r="AN18" s="11">
        <v>19</v>
      </c>
      <c r="AO18" s="10">
        <f>IF(AN18=0,0,51-AN18)</f>
        <v>32</v>
      </c>
      <c r="AP18" s="11">
        <v>17</v>
      </c>
      <c r="AQ18" s="10">
        <f>IF(AP18=0,0,51-AP18)</f>
        <v>34</v>
      </c>
      <c r="AR18" s="11">
        <v>20</v>
      </c>
      <c r="AS18" s="10">
        <f>IF(AR18=0,0,51-AR18)</f>
        <v>31</v>
      </c>
      <c r="AT18" s="53">
        <v>26</v>
      </c>
      <c r="AU18" s="10">
        <f>IF(AT18=0,0,51-AT18)</f>
        <v>25</v>
      </c>
      <c r="AV18" s="54">
        <v>25</v>
      </c>
      <c r="AW18" s="10">
        <f>IF(AV18=0,0,51-AV18)</f>
        <v>26</v>
      </c>
      <c r="AX18" s="54">
        <v>18</v>
      </c>
      <c r="AY18" s="10">
        <f>IF(AX18=0,0,51-AX18)</f>
        <v>33</v>
      </c>
      <c r="AZ18" s="54">
        <v>24</v>
      </c>
      <c r="BA18" s="57">
        <f>IF(AZ18=0,0,51-AZ18)</f>
        <v>27</v>
      </c>
      <c r="BB18" s="11">
        <v>0</v>
      </c>
      <c r="BC18" s="57">
        <f>IF(BB18=0,0,51-BB18)</f>
        <v>0</v>
      </c>
      <c r="BD18" s="59">
        <v>3</v>
      </c>
      <c r="BE18" s="10">
        <f>IF(BD18=0,0,51-BD18)</f>
        <v>48</v>
      </c>
      <c r="BF18" s="60"/>
      <c r="BG18" s="61">
        <f>G18</f>
        <v>0</v>
      </c>
      <c r="BH18" s="61">
        <f>I18</f>
        <v>0</v>
      </c>
      <c r="BI18" s="61">
        <f>K18</f>
        <v>0</v>
      </c>
      <c r="BJ18" s="61">
        <f>M18</f>
        <v>0</v>
      </c>
      <c r="BK18" s="61">
        <f>O18</f>
        <v>0</v>
      </c>
      <c r="BL18" s="61">
        <f>Q18</f>
        <v>0</v>
      </c>
      <c r="BM18" s="61">
        <f>S18</f>
        <v>0</v>
      </c>
      <c r="BN18" s="61">
        <f>U18</f>
        <v>0</v>
      </c>
      <c r="BO18" s="61">
        <f>W18</f>
        <v>1</v>
      </c>
      <c r="BP18" s="61">
        <f>Y18</f>
        <v>38</v>
      </c>
      <c r="BQ18" s="61">
        <f>AA18</f>
        <v>39</v>
      </c>
      <c r="BR18" s="61">
        <f>AC18</f>
        <v>40</v>
      </c>
      <c r="BS18" s="61">
        <f>AE18</f>
        <v>39</v>
      </c>
      <c r="BT18" s="61">
        <f>AG18</f>
        <v>40</v>
      </c>
      <c r="BU18" s="61">
        <f>AI18</f>
        <v>39</v>
      </c>
      <c r="BV18" s="61">
        <f>AK18</f>
        <v>40</v>
      </c>
      <c r="BW18" s="61">
        <f>AM18</f>
        <v>35</v>
      </c>
      <c r="BX18" s="61">
        <f>AO18</f>
        <v>32</v>
      </c>
      <c r="BY18" s="61">
        <f>AQ18</f>
        <v>34</v>
      </c>
      <c r="BZ18" s="61">
        <f>AS18</f>
        <v>31</v>
      </c>
      <c r="CA18" s="61">
        <f>AU18</f>
        <v>25</v>
      </c>
      <c r="CB18" s="61">
        <f>AW18</f>
        <v>26</v>
      </c>
      <c r="CC18" s="61">
        <f>AY18</f>
        <v>33</v>
      </c>
      <c r="CD18" s="61">
        <f>BA18</f>
        <v>27</v>
      </c>
      <c r="CE18" s="61">
        <f>BC18</f>
        <v>0</v>
      </c>
      <c r="CF18" s="61">
        <f>BE18</f>
        <v>48</v>
      </c>
      <c r="CG18" s="62">
        <f>SUM(BG18:CF18)</f>
        <v>567</v>
      </c>
      <c r="CH18" s="63"/>
      <c r="CI18" s="64">
        <f>SMALL($BG18:$CF18,1)</f>
        <v>0</v>
      </c>
      <c r="CJ18" s="64">
        <f>SMALL($BG18:$CF18,2)</f>
        <v>0</v>
      </c>
      <c r="CK18" s="64">
        <f>SMALL($BG18:$CF18,3)</f>
        <v>0</v>
      </c>
      <c r="CL18" s="64">
        <f>SMALL($BG18:$CF18,4)</f>
        <v>0</v>
      </c>
      <c r="CM18" s="64">
        <f>SMALL($BG18:$CF18,5)</f>
        <v>0</v>
      </c>
      <c r="CN18" s="64">
        <f>SMALL($BG18:$CF18,6)</f>
        <v>0</v>
      </c>
      <c r="CO18" s="64">
        <f>SMALL($BG18:$CF18,7)</f>
        <v>0</v>
      </c>
      <c r="CP18" s="64">
        <f>SMALL($BG18:$CF18,8)</f>
        <v>0</v>
      </c>
      <c r="CQ18" s="64">
        <f>SMALL($BG18:$CF18,9)</f>
        <v>0</v>
      </c>
      <c r="CR18" s="64">
        <f>SMALL($BG18:$CF18,10)</f>
        <v>1</v>
      </c>
      <c r="CS18" s="64">
        <f>SMALL($BG18:$CF18,11)</f>
        <v>25</v>
      </c>
      <c r="CT18" s="64">
        <f>SMALL($BG18:$CF18,12)</f>
        <v>26</v>
      </c>
      <c r="CU18" s="64">
        <f>SMALL($BG18:$CF18,13)</f>
        <v>27</v>
      </c>
      <c r="CV18" s="64">
        <f>SMALL($BG18:$CF18,14)</f>
        <v>31</v>
      </c>
      <c r="CW18" s="64">
        <f>SMALL($BG18:$CF18,15)</f>
        <v>32</v>
      </c>
      <c r="CX18" s="64">
        <f>SMALL($BG18:$CF18,16)</f>
        <v>33</v>
      </c>
      <c r="CY18" s="64">
        <f>SMALL($BG18:$CF18,17)</f>
        <v>34</v>
      </c>
      <c r="CZ18" s="64">
        <f>SMALL($BG18:$CF18,18)</f>
        <v>35</v>
      </c>
      <c r="DA18" s="64">
        <f>SMALL($BG18:$CF18,19)</f>
        <v>38</v>
      </c>
      <c r="DB18" s="64">
        <f>SMALL($BG18:$CF18,20)</f>
        <v>39</v>
      </c>
      <c r="DC18" s="64">
        <f>SMALL($BG18:$CF18,21)</f>
        <v>39</v>
      </c>
      <c r="DD18" s="64">
        <f>SMALL($BG18:$CF18,22)</f>
        <v>39</v>
      </c>
      <c r="DE18" s="64">
        <f>SMALL($BG18:$CF18,23)</f>
        <v>40</v>
      </c>
      <c r="DF18" s="64">
        <f>SMALL($BG18:$CF18,24)</f>
        <v>40</v>
      </c>
      <c r="DG18" s="64">
        <f>SMALL($BG18:$CF18,25)</f>
        <v>40</v>
      </c>
      <c r="DH18" s="8"/>
      <c r="DI18" s="8"/>
      <c r="DJ18" s="8"/>
      <c r="DK18" s="8"/>
      <c r="DL18" s="8"/>
      <c r="DM18" s="8"/>
      <c r="DN18" s="8"/>
      <c r="DO18" s="8"/>
      <c r="DP18" s="8"/>
      <c r="DQ18" s="8"/>
    </row>
    <row r="19" spans="1:121" ht="12.75" customHeight="1">
      <c r="A19" s="8">
        <v>11</v>
      </c>
      <c r="B19" s="8" t="s">
        <v>34</v>
      </c>
      <c r="C19" s="31"/>
      <c r="D19" s="52">
        <f>CG19-SUM($CI19:CHOOSE($CI$8,$CI19,$CJ19,$CK19,$CL19,$CM19,$CN19,$CO19,$CP19,$CQ19,$CR19,$CS19,$CT19,$CU19,$CV19,$CW19,$CX19,$CY19,$CZ19,$DA19,$DB19,$DC19,$DD19,$DE19,$DF19))</f>
        <v>555</v>
      </c>
      <c r="E19" s="31"/>
      <c r="F19" s="53">
        <v>5</v>
      </c>
      <c r="G19" s="10">
        <f>IF(F19=0,0,51-F19)</f>
        <v>46</v>
      </c>
      <c r="H19" s="54">
        <v>2</v>
      </c>
      <c r="I19" s="10">
        <f>IF(H19=0,0,51-H19)</f>
        <v>49</v>
      </c>
      <c r="J19" s="54">
        <v>14</v>
      </c>
      <c r="K19" s="10">
        <f>IF(J19=0,0,51-J19)</f>
        <v>37</v>
      </c>
      <c r="L19" s="54">
        <v>0</v>
      </c>
      <c r="M19" s="10">
        <f>IF(L19=0,0,51-L19)</f>
        <v>0</v>
      </c>
      <c r="N19" s="53">
        <v>1</v>
      </c>
      <c r="O19" s="10">
        <f>IF(N19=0,0,51-N19)</f>
        <v>50</v>
      </c>
      <c r="P19" s="54">
        <v>2</v>
      </c>
      <c r="Q19" s="10">
        <f>IF(P19=0,0,51-P19)</f>
        <v>49</v>
      </c>
      <c r="R19" s="54">
        <v>4</v>
      </c>
      <c r="S19" s="10">
        <f>IF(R19=0,0,51-R19)</f>
        <v>47</v>
      </c>
      <c r="T19" s="55">
        <v>0</v>
      </c>
      <c r="U19" s="10">
        <f>IF(T19=0,0,51-T19)</f>
        <v>0</v>
      </c>
      <c r="V19" s="9">
        <v>5</v>
      </c>
      <c r="W19" s="10">
        <f>IF(V19=0,0,51-V19)</f>
        <v>46</v>
      </c>
      <c r="X19" s="11">
        <v>50</v>
      </c>
      <c r="Y19" s="10">
        <f>IF(X19=0,0,51-X19)</f>
        <v>1</v>
      </c>
      <c r="Z19" s="11">
        <v>51</v>
      </c>
      <c r="AA19" s="10">
        <f>IF(Z19=0,0,51-Z19)</f>
        <v>0</v>
      </c>
      <c r="AB19" s="11">
        <v>51</v>
      </c>
      <c r="AC19" s="10">
        <f>IF(AB19=0,0,51-AB19)</f>
        <v>0</v>
      </c>
      <c r="AD19" s="11">
        <v>51</v>
      </c>
      <c r="AE19" s="10">
        <f>IF(AD19=0,0,51-AD19)</f>
        <v>0</v>
      </c>
      <c r="AF19" s="11">
        <v>51</v>
      </c>
      <c r="AG19" s="10">
        <f>IF(AF19=0,0,51-AF19)</f>
        <v>0</v>
      </c>
      <c r="AH19" s="11">
        <v>51</v>
      </c>
      <c r="AI19" s="10">
        <f>IF(AH19=0,0,51-AH19)</f>
        <v>0</v>
      </c>
      <c r="AJ19" s="11">
        <v>51</v>
      </c>
      <c r="AK19" s="57">
        <f>IF(AJ19=0,0,51-AJ19)</f>
        <v>0</v>
      </c>
      <c r="AL19" s="9">
        <v>0</v>
      </c>
      <c r="AM19" s="10">
        <f>IF(AL19=0,0,51-AL19)</f>
        <v>0</v>
      </c>
      <c r="AN19" s="11">
        <v>0</v>
      </c>
      <c r="AO19" s="10">
        <f>IF(AN19=0,0,51-AN19)</f>
        <v>0</v>
      </c>
      <c r="AP19" s="11">
        <v>0</v>
      </c>
      <c r="AQ19" s="10">
        <f>IF(AP19=0,0,51-AP19)</f>
        <v>0</v>
      </c>
      <c r="AR19" s="11">
        <v>0</v>
      </c>
      <c r="AS19" s="10">
        <f>IF(AR19=0,0,51-AR19)</f>
        <v>0</v>
      </c>
      <c r="AT19" s="53">
        <v>2</v>
      </c>
      <c r="AU19" s="10">
        <f>IF(AT19=0,0,51-AT19)</f>
        <v>49</v>
      </c>
      <c r="AV19" s="54">
        <v>5</v>
      </c>
      <c r="AW19" s="10">
        <f>IF(AV19=0,0,51-AV19)</f>
        <v>46</v>
      </c>
      <c r="AX19" s="54">
        <v>15</v>
      </c>
      <c r="AY19" s="10">
        <f>IF(AX19=0,0,51-AX19)</f>
        <v>36</v>
      </c>
      <c r="AZ19" s="54">
        <v>2</v>
      </c>
      <c r="BA19" s="57">
        <f>IF(AZ19=0,0,51-AZ19)</f>
        <v>49</v>
      </c>
      <c r="BB19" s="54">
        <v>0</v>
      </c>
      <c r="BC19" s="57">
        <f>IF(BB19=0,0,51-BB19)</f>
        <v>0</v>
      </c>
      <c r="BD19" s="67">
        <v>1</v>
      </c>
      <c r="BE19" s="10">
        <f>IF(BD19=0,0,51-BD19)</f>
        <v>50</v>
      </c>
      <c r="BF19" s="60"/>
      <c r="BG19" s="61">
        <f>G19</f>
        <v>46</v>
      </c>
      <c r="BH19" s="61">
        <f>I19</f>
        <v>49</v>
      </c>
      <c r="BI19" s="61">
        <f>K19</f>
        <v>37</v>
      </c>
      <c r="BJ19" s="61">
        <f>M19</f>
        <v>0</v>
      </c>
      <c r="BK19" s="61">
        <f>O19</f>
        <v>50</v>
      </c>
      <c r="BL19" s="61">
        <f>Q19</f>
        <v>49</v>
      </c>
      <c r="BM19" s="61">
        <f>S19</f>
        <v>47</v>
      </c>
      <c r="BN19" s="61">
        <f>U19</f>
        <v>0</v>
      </c>
      <c r="BO19" s="61">
        <f>W19</f>
        <v>46</v>
      </c>
      <c r="BP19" s="61">
        <f>Y19</f>
        <v>1</v>
      </c>
      <c r="BQ19" s="61">
        <f>AA19</f>
        <v>0</v>
      </c>
      <c r="BR19" s="61">
        <f>AC19</f>
        <v>0</v>
      </c>
      <c r="BS19" s="61">
        <f>AE19</f>
        <v>0</v>
      </c>
      <c r="BT19" s="61">
        <f>AG19</f>
        <v>0</v>
      </c>
      <c r="BU19" s="61">
        <f>AI19</f>
        <v>0</v>
      </c>
      <c r="BV19" s="61">
        <f>AK19</f>
        <v>0</v>
      </c>
      <c r="BW19" s="61">
        <f>AM19</f>
        <v>0</v>
      </c>
      <c r="BX19" s="61">
        <f>AO19</f>
        <v>0</v>
      </c>
      <c r="BY19" s="61">
        <f>AQ19</f>
        <v>0</v>
      </c>
      <c r="BZ19" s="61">
        <f>AS19</f>
        <v>0</v>
      </c>
      <c r="CA19" s="61">
        <f>AU19</f>
        <v>49</v>
      </c>
      <c r="CB19" s="61">
        <f>AW19</f>
        <v>46</v>
      </c>
      <c r="CC19" s="61">
        <f>AY19</f>
        <v>36</v>
      </c>
      <c r="CD19" s="61">
        <f>BA19</f>
        <v>49</v>
      </c>
      <c r="CE19" s="61">
        <f>BC19</f>
        <v>0</v>
      </c>
      <c r="CF19" s="61">
        <f>BE19</f>
        <v>50</v>
      </c>
      <c r="CG19" s="62">
        <f>SUM(BG19:CF19)</f>
        <v>555</v>
      </c>
      <c r="CH19" s="63"/>
      <c r="CI19" s="64">
        <f>SMALL($BG19:$CF19,1)</f>
        <v>0</v>
      </c>
      <c r="CJ19" s="64">
        <f>SMALL($BG19:$CF19,2)</f>
        <v>0</v>
      </c>
      <c r="CK19" s="64">
        <f>SMALL($BG19:$CF19,3)</f>
        <v>0</v>
      </c>
      <c r="CL19" s="64">
        <f>SMALL($BG19:$CF19,4)</f>
        <v>0</v>
      </c>
      <c r="CM19" s="64">
        <f>SMALL($BG19:$CF19,5)</f>
        <v>0</v>
      </c>
      <c r="CN19" s="64">
        <f>SMALL($BG19:$CF19,6)</f>
        <v>0</v>
      </c>
      <c r="CO19" s="64">
        <f>SMALL($BG19:$CF19,7)</f>
        <v>0</v>
      </c>
      <c r="CP19" s="64">
        <f>SMALL($BG19:$CF19,8)</f>
        <v>0</v>
      </c>
      <c r="CQ19" s="64">
        <f>SMALL($BG19:$CF19,9)</f>
        <v>0</v>
      </c>
      <c r="CR19" s="64">
        <f>SMALL($BG19:$CF19,10)</f>
        <v>0</v>
      </c>
      <c r="CS19" s="64">
        <f>SMALL($BG19:$CF19,11)</f>
        <v>0</v>
      </c>
      <c r="CT19" s="64">
        <f>SMALL($BG19:$CF19,12)</f>
        <v>0</v>
      </c>
      <c r="CU19" s="64">
        <f>SMALL($BG19:$CF19,13)</f>
        <v>0</v>
      </c>
      <c r="CV19" s="64">
        <f>SMALL($BG19:$CF19,14)</f>
        <v>1</v>
      </c>
      <c r="CW19" s="64">
        <f>SMALL($BG19:$CF19,15)</f>
        <v>36</v>
      </c>
      <c r="CX19" s="64">
        <f>SMALL($BG19:$CF19,16)</f>
        <v>37</v>
      </c>
      <c r="CY19" s="64">
        <f>SMALL($BG19:$CF19,17)</f>
        <v>46</v>
      </c>
      <c r="CZ19" s="64">
        <f>SMALL($BG19:$CF19,18)</f>
        <v>46</v>
      </c>
      <c r="DA19" s="64">
        <f>SMALL($BG19:$CF19,19)</f>
        <v>46</v>
      </c>
      <c r="DB19" s="64">
        <f>SMALL($BG19:$CF19,20)</f>
        <v>47</v>
      </c>
      <c r="DC19" s="64">
        <f>SMALL($BG19:$CF19,21)</f>
        <v>49</v>
      </c>
      <c r="DD19" s="64">
        <f>SMALL($BG19:$CF19,22)</f>
        <v>49</v>
      </c>
      <c r="DE19" s="64">
        <f>SMALL($BG19:$CF19,23)</f>
        <v>49</v>
      </c>
      <c r="DF19" s="64">
        <f>SMALL($BG19:$CF19,24)</f>
        <v>49</v>
      </c>
      <c r="DG19" s="64">
        <f>SMALL($BG19:$CF19,25)</f>
        <v>50</v>
      </c>
      <c r="DH19" s="8"/>
      <c r="DI19" s="8"/>
      <c r="DJ19" s="8"/>
      <c r="DK19" s="8"/>
      <c r="DL19" s="8"/>
      <c r="DM19" s="8"/>
      <c r="DN19" s="8"/>
      <c r="DO19" s="8"/>
      <c r="DP19" s="8"/>
      <c r="DQ19" s="8"/>
    </row>
    <row r="20" spans="1:121" ht="12.75" customHeight="1">
      <c r="A20" s="8">
        <v>12</v>
      </c>
      <c r="B20" s="8" t="s">
        <v>32</v>
      </c>
      <c r="C20" s="31"/>
      <c r="D20" s="52">
        <f>CG20-SUM($CI20:CHOOSE($CI$8,$CI20,$CJ20,$CK20,$CL20,$CM20,$CN20,$CO20,$CP20,$CQ20,$CR20,$CS20,$CT20,$CU20,$CV20,$CW20,$CX20,$CY20,$CZ20,$DA20,$DB20,$DC20,$DD20,$DE20,$DF20))</f>
        <v>551</v>
      </c>
      <c r="E20" s="31"/>
      <c r="F20" s="53">
        <v>0</v>
      </c>
      <c r="G20" s="10">
        <f>IF(F20=0,0,51-F20)</f>
        <v>0</v>
      </c>
      <c r="H20" s="54">
        <v>0</v>
      </c>
      <c r="I20" s="10">
        <f>IF(H20=0,0,51-H20)</f>
        <v>0</v>
      </c>
      <c r="J20" s="54">
        <v>0</v>
      </c>
      <c r="K20" s="10">
        <f>IF(J20=0,0,51-J20)</f>
        <v>0</v>
      </c>
      <c r="L20" s="54">
        <v>0</v>
      </c>
      <c r="M20" s="10">
        <f>IF(L20=0,0,51-L20)</f>
        <v>0</v>
      </c>
      <c r="N20" s="53">
        <v>12</v>
      </c>
      <c r="O20" s="10">
        <f>IF(N20=0,0,51-N20)</f>
        <v>39</v>
      </c>
      <c r="P20" s="54">
        <v>5</v>
      </c>
      <c r="Q20" s="10">
        <f>IF(P20=0,0,51-P20)</f>
        <v>46</v>
      </c>
      <c r="R20" s="54">
        <v>5</v>
      </c>
      <c r="S20" s="10">
        <f>IF(R20=0,0,51-R20)</f>
        <v>46</v>
      </c>
      <c r="T20" s="55">
        <v>0</v>
      </c>
      <c r="U20" s="10">
        <f>IF(T20=0,0,51-T20)</f>
        <v>0</v>
      </c>
      <c r="V20" s="9">
        <v>6</v>
      </c>
      <c r="W20" s="10">
        <f>IF(V20=0,0,51-V20)</f>
        <v>45</v>
      </c>
      <c r="X20" s="11">
        <v>5</v>
      </c>
      <c r="Y20" s="10">
        <f>IF(X20=0,0,51-X20)</f>
        <v>46</v>
      </c>
      <c r="Z20" s="11">
        <v>7</v>
      </c>
      <c r="AA20" s="10">
        <f>IF(Z20=0,0,51-Z20)</f>
        <v>44</v>
      </c>
      <c r="AB20" s="11">
        <v>7</v>
      </c>
      <c r="AC20" s="10">
        <f>IF(AB20=0,0,51-AB20)</f>
        <v>44</v>
      </c>
      <c r="AD20" s="11">
        <v>2</v>
      </c>
      <c r="AE20" s="10">
        <f>IF(AD20=0,0,51-AD20)</f>
        <v>49</v>
      </c>
      <c r="AF20" s="11">
        <v>3</v>
      </c>
      <c r="AG20" s="10">
        <f>IF(AF20=0,0,51-AF20)</f>
        <v>48</v>
      </c>
      <c r="AH20" s="11">
        <v>3</v>
      </c>
      <c r="AI20" s="10">
        <f>IF(AH20=0,0,51-AH20)</f>
        <v>48</v>
      </c>
      <c r="AJ20" s="11">
        <v>2</v>
      </c>
      <c r="AK20" s="57">
        <f>IF(AJ20=0,0,51-AJ20)</f>
        <v>49</v>
      </c>
      <c r="AL20" s="9">
        <v>0</v>
      </c>
      <c r="AM20" s="10">
        <f>IF(AL20=0,0,51-AL20)</f>
        <v>0</v>
      </c>
      <c r="AN20" s="11">
        <v>0</v>
      </c>
      <c r="AO20" s="10">
        <f>IF(AN20=0,0,51-AN20)</f>
        <v>0</v>
      </c>
      <c r="AP20" s="11">
        <v>0</v>
      </c>
      <c r="AQ20" s="10">
        <f>IF(AP20=0,0,51-AP20)</f>
        <v>0</v>
      </c>
      <c r="AR20" s="11">
        <v>0</v>
      </c>
      <c r="AS20" s="10">
        <f>IF(AR20=0,0,51-AR20)</f>
        <v>0</v>
      </c>
      <c r="AT20" s="53">
        <v>0</v>
      </c>
      <c r="AU20" s="10">
        <f>IF(AT20=0,0,51-AT20)</f>
        <v>0</v>
      </c>
      <c r="AV20" s="54">
        <v>0</v>
      </c>
      <c r="AW20" s="10">
        <f>IF(AV20=0,0,51-AV20)</f>
        <v>0</v>
      </c>
      <c r="AX20" s="54">
        <v>0</v>
      </c>
      <c r="AY20" s="10">
        <f>IF(AX20=0,0,51-AX20)</f>
        <v>0</v>
      </c>
      <c r="AZ20" s="54">
        <v>0</v>
      </c>
      <c r="BA20" s="57">
        <f>IF(AZ20=0,0,51-AZ20)</f>
        <v>0</v>
      </c>
      <c r="BB20" s="54">
        <v>0</v>
      </c>
      <c r="BC20" s="57">
        <f>IF(BB20=0,0,51-BB20)</f>
        <v>0</v>
      </c>
      <c r="BD20" s="67">
        <v>4</v>
      </c>
      <c r="BE20" s="10">
        <f>IF(BD20=0,0,51-BD20)</f>
        <v>47</v>
      </c>
      <c r="BF20" s="60"/>
      <c r="BG20" s="61">
        <f>G20</f>
        <v>0</v>
      </c>
      <c r="BH20" s="61">
        <f>I20</f>
        <v>0</v>
      </c>
      <c r="BI20" s="61">
        <f>K20</f>
        <v>0</v>
      </c>
      <c r="BJ20" s="61">
        <f>M20</f>
        <v>0</v>
      </c>
      <c r="BK20" s="61">
        <f>O20</f>
        <v>39</v>
      </c>
      <c r="BL20" s="61">
        <f>Q20</f>
        <v>46</v>
      </c>
      <c r="BM20" s="61">
        <f>S20</f>
        <v>46</v>
      </c>
      <c r="BN20" s="61">
        <f>U20</f>
        <v>0</v>
      </c>
      <c r="BO20" s="61">
        <f>W20</f>
        <v>45</v>
      </c>
      <c r="BP20" s="61">
        <f>Y20</f>
        <v>46</v>
      </c>
      <c r="BQ20" s="61">
        <f>AA20</f>
        <v>44</v>
      </c>
      <c r="BR20" s="61">
        <f>AC20</f>
        <v>44</v>
      </c>
      <c r="BS20" s="61">
        <f>AE20</f>
        <v>49</v>
      </c>
      <c r="BT20" s="61">
        <f>AG20</f>
        <v>48</v>
      </c>
      <c r="BU20" s="61">
        <f>AI20</f>
        <v>48</v>
      </c>
      <c r="BV20" s="61">
        <f>AK20</f>
        <v>49</v>
      </c>
      <c r="BW20" s="61">
        <f>AM20</f>
        <v>0</v>
      </c>
      <c r="BX20" s="61">
        <f>AO20</f>
        <v>0</v>
      </c>
      <c r="BY20" s="61">
        <f>AQ20</f>
        <v>0</v>
      </c>
      <c r="BZ20" s="61">
        <f>AS20</f>
        <v>0</v>
      </c>
      <c r="CA20" s="61">
        <f>AU20</f>
        <v>0</v>
      </c>
      <c r="CB20" s="61">
        <f>AW20</f>
        <v>0</v>
      </c>
      <c r="CC20" s="61">
        <f>AY20</f>
        <v>0</v>
      </c>
      <c r="CD20" s="61">
        <f>BA20</f>
        <v>0</v>
      </c>
      <c r="CE20" s="61">
        <f>BC20</f>
        <v>0</v>
      </c>
      <c r="CF20" s="61">
        <f>BE20</f>
        <v>47</v>
      </c>
      <c r="CG20" s="62">
        <f>SUM(BG20:CF20)</f>
        <v>551</v>
      </c>
      <c r="CH20" s="63"/>
      <c r="CI20" s="64">
        <f>SMALL($BG20:$CF20,1)</f>
        <v>0</v>
      </c>
      <c r="CJ20" s="64">
        <f>SMALL($BG20:$CF20,2)</f>
        <v>0</v>
      </c>
      <c r="CK20" s="64">
        <f>SMALL($BG20:$CF20,3)</f>
        <v>0</v>
      </c>
      <c r="CL20" s="64">
        <f>SMALL($BG20:$CF20,4)</f>
        <v>0</v>
      </c>
      <c r="CM20" s="64">
        <f>SMALL($BG20:$CF20,5)</f>
        <v>0</v>
      </c>
      <c r="CN20" s="64">
        <f>SMALL($BG20:$CF20,6)</f>
        <v>0</v>
      </c>
      <c r="CO20" s="64">
        <f>SMALL($BG20:$CF20,7)</f>
        <v>0</v>
      </c>
      <c r="CP20" s="64">
        <f>SMALL($BG20:$CF20,8)</f>
        <v>0</v>
      </c>
      <c r="CQ20" s="64">
        <f>SMALL($BG20:$CF20,9)</f>
        <v>0</v>
      </c>
      <c r="CR20" s="64">
        <f>SMALL($BG20:$CF20,10)</f>
        <v>0</v>
      </c>
      <c r="CS20" s="64">
        <f>SMALL($BG20:$CF20,11)</f>
        <v>0</v>
      </c>
      <c r="CT20" s="64">
        <f>SMALL($BG20:$CF20,12)</f>
        <v>0</v>
      </c>
      <c r="CU20" s="64">
        <f>SMALL($BG20:$CF20,13)</f>
        <v>0</v>
      </c>
      <c r="CV20" s="64">
        <f>SMALL($BG20:$CF20,14)</f>
        <v>0</v>
      </c>
      <c r="CW20" s="64">
        <f>SMALL($BG20:$CF20,15)</f>
        <v>39</v>
      </c>
      <c r="CX20" s="64">
        <f>SMALL($BG20:$CF20,16)</f>
        <v>44</v>
      </c>
      <c r="CY20" s="64">
        <f>SMALL($BG20:$CF20,17)</f>
        <v>44</v>
      </c>
      <c r="CZ20" s="64">
        <f>SMALL($BG20:$CF20,18)</f>
        <v>45</v>
      </c>
      <c r="DA20" s="64">
        <f>SMALL($BG20:$CF20,19)</f>
        <v>46</v>
      </c>
      <c r="DB20" s="64">
        <f>SMALL($BG20:$CF20,20)</f>
        <v>46</v>
      </c>
      <c r="DC20" s="64">
        <f>SMALL($BG20:$CF20,21)</f>
        <v>46</v>
      </c>
      <c r="DD20" s="64">
        <f>SMALL($BG20:$CF20,22)</f>
        <v>47</v>
      </c>
      <c r="DE20" s="64">
        <f>SMALL($BG20:$CF20,23)</f>
        <v>48</v>
      </c>
      <c r="DF20" s="64">
        <f>SMALL($BG20:$CF20,24)</f>
        <v>48</v>
      </c>
      <c r="DG20" s="64">
        <f>SMALL($BG20:$CF20,25)</f>
        <v>49</v>
      </c>
      <c r="DH20" s="8"/>
      <c r="DI20" s="8"/>
      <c r="DJ20" s="8"/>
      <c r="DK20" s="8"/>
      <c r="DL20" s="8"/>
      <c r="DM20" s="8"/>
      <c r="DN20" s="8"/>
      <c r="DO20" s="8"/>
      <c r="DP20" s="8"/>
      <c r="DQ20" s="8"/>
    </row>
    <row r="21" spans="1:121" ht="12.75" customHeight="1">
      <c r="A21" s="8">
        <v>13</v>
      </c>
      <c r="B21" s="8" t="s">
        <v>37</v>
      </c>
      <c r="C21" s="31"/>
      <c r="D21" s="52">
        <f>CG21-SUM($CI21:CHOOSE($CI$8,$CI21,$CJ21,$CK21,$CL21,$CM21,$CN21,$CO21,$CP21,$CQ21,$CR21,$CS21,$CT21,$CU21,$CV21,$CW21,$CX21,$CY21,$CZ21,$DA21,$DB21,$DC21,$DD21,$DE21,$DF21))</f>
        <v>487</v>
      </c>
      <c r="E21" s="31"/>
      <c r="F21" s="53">
        <v>19</v>
      </c>
      <c r="G21" s="10">
        <f>IF(F21=0,0,51-F21)</f>
        <v>32</v>
      </c>
      <c r="H21" s="54">
        <v>13</v>
      </c>
      <c r="I21" s="10">
        <f>IF(H21=0,0,51-H21)</f>
        <v>38</v>
      </c>
      <c r="J21" s="54">
        <v>18</v>
      </c>
      <c r="K21" s="10">
        <f>IF(J21=0,0,51-J21)</f>
        <v>33</v>
      </c>
      <c r="L21" s="54">
        <v>0</v>
      </c>
      <c r="M21" s="10">
        <f>IF(L21=0,0,51-L21)</f>
        <v>0</v>
      </c>
      <c r="N21" s="9">
        <v>0</v>
      </c>
      <c r="O21" s="10">
        <f>IF(N21=0,0,51-N21)</f>
        <v>0</v>
      </c>
      <c r="P21" s="11">
        <v>0</v>
      </c>
      <c r="Q21" s="10">
        <f>IF(P21=0,0,51-P21)</f>
        <v>0</v>
      </c>
      <c r="R21" s="11">
        <v>0</v>
      </c>
      <c r="S21" s="10">
        <f>IF(R21=0,0,51-R21)</f>
        <v>0</v>
      </c>
      <c r="T21" s="55">
        <v>0</v>
      </c>
      <c r="U21" s="10">
        <f>IF(T21=0,0,51-T21)</f>
        <v>0</v>
      </c>
      <c r="V21" s="9">
        <v>12</v>
      </c>
      <c r="W21" s="10">
        <f>IF(V21=0,0,51-V21)</f>
        <v>39</v>
      </c>
      <c r="X21" s="11">
        <v>12</v>
      </c>
      <c r="Y21" s="10">
        <f>IF(X21=0,0,51-X21)</f>
        <v>39</v>
      </c>
      <c r="Z21" s="11">
        <v>10</v>
      </c>
      <c r="AA21" s="10">
        <f>IF(Z21=0,0,51-Z21)</f>
        <v>41</v>
      </c>
      <c r="AB21" s="11">
        <v>10</v>
      </c>
      <c r="AC21" s="10">
        <f>IF(AB21=0,0,51-AB21)</f>
        <v>41</v>
      </c>
      <c r="AD21" s="11">
        <v>8</v>
      </c>
      <c r="AE21" s="10">
        <f>IF(AD21=0,0,51-AD21)</f>
        <v>43</v>
      </c>
      <c r="AF21" s="11">
        <v>9</v>
      </c>
      <c r="AG21" s="10">
        <f>IF(AF21=0,0,51-AF21)</f>
        <v>42</v>
      </c>
      <c r="AH21" s="11">
        <v>7</v>
      </c>
      <c r="AI21" s="10">
        <f>IF(AH21=0,0,51-AH21)</f>
        <v>44</v>
      </c>
      <c r="AJ21" s="11">
        <v>5</v>
      </c>
      <c r="AK21" s="57">
        <f>IF(AJ21=0,0,51-AJ21)</f>
        <v>46</v>
      </c>
      <c r="AL21" s="9">
        <v>0</v>
      </c>
      <c r="AM21" s="10">
        <f>IF(AL21=0,0,51-AL21)</f>
        <v>0</v>
      </c>
      <c r="AN21" s="11">
        <v>0</v>
      </c>
      <c r="AO21" s="10">
        <f>IF(AN21=0,0,51-AN21)</f>
        <v>0</v>
      </c>
      <c r="AP21" s="11">
        <v>0</v>
      </c>
      <c r="AQ21" s="10">
        <f>IF(AP21=0,0,51-AP21)</f>
        <v>0</v>
      </c>
      <c r="AR21" s="11">
        <v>0</v>
      </c>
      <c r="AS21" s="10">
        <f>IF(AR21=0,0,51-AR21)</f>
        <v>0</v>
      </c>
      <c r="AT21" s="53">
        <v>0</v>
      </c>
      <c r="AU21" s="10">
        <f>IF(AT21=0,0,51-AT21)</f>
        <v>0</v>
      </c>
      <c r="AV21" s="54">
        <v>0</v>
      </c>
      <c r="AW21" s="10">
        <f>IF(AV21=0,0,51-AV21)</f>
        <v>0</v>
      </c>
      <c r="AX21" s="54">
        <v>0</v>
      </c>
      <c r="AY21" s="10">
        <f>IF(AX21=0,0,51-AX21)</f>
        <v>0</v>
      </c>
      <c r="AZ21" s="54">
        <v>0</v>
      </c>
      <c r="BA21" s="57">
        <f>IF(AZ21=0,0,51-AZ21)</f>
        <v>0</v>
      </c>
      <c r="BB21" s="11">
        <v>0</v>
      </c>
      <c r="BC21" s="57">
        <f>IF(BB21=0,0,51-BB21)</f>
        <v>0</v>
      </c>
      <c r="BD21" s="69">
        <v>2</v>
      </c>
      <c r="BE21" s="10">
        <f>IF(BD21=0,0,51-BD21)</f>
        <v>49</v>
      </c>
      <c r="BF21" s="60"/>
      <c r="BG21" s="61">
        <f>G21</f>
        <v>32</v>
      </c>
      <c r="BH21" s="61">
        <f>I21</f>
        <v>38</v>
      </c>
      <c r="BI21" s="61">
        <f>K21</f>
        <v>33</v>
      </c>
      <c r="BJ21" s="61">
        <f>M21</f>
        <v>0</v>
      </c>
      <c r="BK21" s="61">
        <f>O21</f>
        <v>0</v>
      </c>
      <c r="BL21" s="61">
        <f>Q21</f>
        <v>0</v>
      </c>
      <c r="BM21" s="61">
        <f>S21</f>
        <v>0</v>
      </c>
      <c r="BN21" s="61">
        <f>U21</f>
        <v>0</v>
      </c>
      <c r="BO21" s="61">
        <f>W21</f>
        <v>39</v>
      </c>
      <c r="BP21" s="61">
        <f>Y21</f>
        <v>39</v>
      </c>
      <c r="BQ21" s="61">
        <f>AA21</f>
        <v>41</v>
      </c>
      <c r="BR21" s="61">
        <f>AC21</f>
        <v>41</v>
      </c>
      <c r="BS21" s="61">
        <f>AE21</f>
        <v>43</v>
      </c>
      <c r="BT21" s="61">
        <f>AG21</f>
        <v>42</v>
      </c>
      <c r="BU21" s="61">
        <f>AI21</f>
        <v>44</v>
      </c>
      <c r="BV21" s="61">
        <f>AK21</f>
        <v>46</v>
      </c>
      <c r="BW21" s="61">
        <f>AM21</f>
        <v>0</v>
      </c>
      <c r="BX21" s="61">
        <f>AO21</f>
        <v>0</v>
      </c>
      <c r="BY21" s="61">
        <f>AQ21</f>
        <v>0</v>
      </c>
      <c r="BZ21" s="61">
        <f>AS21</f>
        <v>0</v>
      </c>
      <c r="CA21" s="61">
        <f>AU21</f>
        <v>0</v>
      </c>
      <c r="CB21" s="61">
        <f>AW21</f>
        <v>0</v>
      </c>
      <c r="CC21" s="61">
        <f>AY21</f>
        <v>0</v>
      </c>
      <c r="CD21" s="61">
        <f>BA21</f>
        <v>0</v>
      </c>
      <c r="CE21" s="61">
        <f>BC21</f>
        <v>0</v>
      </c>
      <c r="CF21" s="61">
        <f>BE21</f>
        <v>49</v>
      </c>
      <c r="CG21" s="62">
        <f>SUM(BG21:CF21)</f>
        <v>487</v>
      </c>
      <c r="CH21" s="63"/>
      <c r="CI21" s="64">
        <f>SMALL($BG21:$CF21,1)</f>
        <v>0</v>
      </c>
      <c r="CJ21" s="64">
        <f>SMALL($BG21:$CF21,2)</f>
        <v>0</v>
      </c>
      <c r="CK21" s="64">
        <f>SMALL($BG21:$CF21,3)</f>
        <v>0</v>
      </c>
      <c r="CL21" s="64">
        <f>SMALL($BG21:$CF21,4)</f>
        <v>0</v>
      </c>
      <c r="CM21" s="64">
        <f>SMALL($BG21:$CF21,5)</f>
        <v>0</v>
      </c>
      <c r="CN21" s="64">
        <f>SMALL($BG21:$CF21,6)</f>
        <v>0</v>
      </c>
      <c r="CO21" s="64">
        <f>SMALL($BG21:$CF21,7)</f>
        <v>0</v>
      </c>
      <c r="CP21" s="64">
        <f>SMALL($BG21:$CF21,8)</f>
        <v>0</v>
      </c>
      <c r="CQ21" s="64">
        <f>SMALL($BG21:$CF21,9)</f>
        <v>0</v>
      </c>
      <c r="CR21" s="64">
        <f>SMALL($BG21:$CF21,10)</f>
        <v>0</v>
      </c>
      <c r="CS21" s="64">
        <f>SMALL($BG21:$CF21,11)</f>
        <v>0</v>
      </c>
      <c r="CT21" s="64">
        <f>SMALL($BG21:$CF21,12)</f>
        <v>0</v>
      </c>
      <c r="CU21" s="64">
        <f>SMALL($BG21:$CF21,13)</f>
        <v>0</v>
      </c>
      <c r="CV21" s="64">
        <f>SMALL($BG21:$CF21,14)</f>
        <v>0</v>
      </c>
      <c r="CW21" s="64">
        <f>SMALL($BG21:$CF21,15)</f>
        <v>32</v>
      </c>
      <c r="CX21" s="64">
        <f>SMALL($BG21:$CF21,16)</f>
        <v>33</v>
      </c>
      <c r="CY21" s="64">
        <f>SMALL($BG21:$CF21,17)</f>
        <v>38</v>
      </c>
      <c r="CZ21" s="64">
        <f>SMALL($BG21:$CF21,18)</f>
        <v>39</v>
      </c>
      <c r="DA21" s="64">
        <f>SMALL($BG21:$CF21,19)</f>
        <v>39</v>
      </c>
      <c r="DB21" s="64">
        <f>SMALL($BG21:$CF21,20)</f>
        <v>41</v>
      </c>
      <c r="DC21" s="64">
        <f>SMALL($BG21:$CF21,21)</f>
        <v>41</v>
      </c>
      <c r="DD21" s="64">
        <f>SMALL($BG21:$CF21,22)</f>
        <v>42</v>
      </c>
      <c r="DE21" s="64">
        <f>SMALL($BG21:$CF21,23)</f>
        <v>43</v>
      </c>
      <c r="DF21" s="64">
        <f>SMALL($BG21:$CF21,24)</f>
        <v>44</v>
      </c>
      <c r="DG21" s="64">
        <f>SMALL($BG21:$CF21,25)</f>
        <v>46</v>
      </c>
      <c r="DH21" s="8"/>
      <c r="DI21" s="8"/>
      <c r="DJ21" s="8"/>
      <c r="DK21" s="8"/>
      <c r="DL21" s="8"/>
      <c r="DM21" s="8"/>
      <c r="DN21" s="8"/>
      <c r="DO21" s="8"/>
      <c r="DP21" s="8"/>
      <c r="DQ21" s="8"/>
    </row>
    <row r="22" spans="1:121" ht="12.75" customHeight="1">
      <c r="A22" s="8">
        <v>14</v>
      </c>
      <c r="B22" s="8" t="s">
        <v>38</v>
      </c>
      <c r="C22" s="31"/>
      <c r="D22" s="52">
        <f>CG22-SUM($CI22:CHOOSE($CI$8,$CI22,$CJ22,$CK22,$CL22,$CM22,$CN22,$CO22,$CP22,$CQ22,$CR22,$CS22,$CT22,$CU22,$CV22,$CW22,$CX22,$CY22,$CZ22,$DA22,$DB22,$DC22,$DD22,$DE22,$DF22))</f>
        <v>487</v>
      </c>
      <c r="E22" s="31"/>
      <c r="F22" s="53">
        <v>8</v>
      </c>
      <c r="G22" s="10">
        <f>IF(F22=0,0,51-F22)</f>
        <v>43</v>
      </c>
      <c r="H22" s="54">
        <v>7</v>
      </c>
      <c r="I22" s="10">
        <f>IF(H22=0,0,51-H22)</f>
        <v>44</v>
      </c>
      <c r="J22" s="54">
        <v>8</v>
      </c>
      <c r="K22" s="10">
        <f>IF(J22=0,0,51-J22)</f>
        <v>43</v>
      </c>
      <c r="L22" s="54">
        <v>0</v>
      </c>
      <c r="M22" s="10">
        <f>IF(L22=0,0,51-L22)</f>
        <v>0</v>
      </c>
      <c r="N22" s="9">
        <v>0</v>
      </c>
      <c r="O22" s="10">
        <f>IF(N22=0,0,51-N22)</f>
        <v>0</v>
      </c>
      <c r="P22" s="54">
        <v>0</v>
      </c>
      <c r="Q22" s="10">
        <f>IF(P22=0,0,51-P22)</f>
        <v>0</v>
      </c>
      <c r="R22" s="54">
        <v>0</v>
      </c>
      <c r="S22" s="10">
        <f>IF(R22=0,0,51-R22)</f>
        <v>0</v>
      </c>
      <c r="T22" s="55">
        <v>0</v>
      </c>
      <c r="U22" s="10">
        <f>IF(T22=0,0,51-T22)</f>
        <v>0</v>
      </c>
      <c r="V22" s="9">
        <v>0</v>
      </c>
      <c r="W22" s="10">
        <f>IF(V22=0,0,51-V22)</f>
        <v>0</v>
      </c>
      <c r="X22" s="11">
        <v>0</v>
      </c>
      <c r="Y22" s="10">
        <f>IF(X22=0,0,51-X22)</f>
        <v>0</v>
      </c>
      <c r="Z22" s="11">
        <v>0</v>
      </c>
      <c r="AA22" s="10">
        <f>IF(Z22=0,0,51-Z22)</f>
        <v>0</v>
      </c>
      <c r="AB22" s="11">
        <v>0</v>
      </c>
      <c r="AC22" s="10">
        <f>IF(AB22=0,0,51-AB22)</f>
        <v>0</v>
      </c>
      <c r="AD22" s="11">
        <v>0</v>
      </c>
      <c r="AE22" s="10">
        <f>IF(AD22=0,0,51-AD22)</f>
        <v>0</v>
      </c>
      <c r="AF22" s="11">
        <v>0</v>
      </c>
      <c r="AG22" s="10">
        <f>IF(AF22=0,0,51-AF22)</f>
        <v>0</v>
      </c>
      <c r="AH22" s="11">
        <v>0</v>
      </c>
      <c r="AI22" s="10">
        <f>IF(AH22=0,0,51-AH22)</f>
        <v>0</v>
      </c>
      <c r="AJ22" s="11">
        <v>0</v>
      </c>
      <c r="AK22" s="57">
        <f>IF(AJ22=0,0,51-AJ22)</f>
        <v>0</v>
      </c>
      <c r="AL22" s="9">
        <v>50</v>
      </c>
      <c r="AM22" s="10">
        <f>IF(AL22=0,0,51-AL22)</f>
        <v>1</v>
      </c>
      <c r="AN22" s="11">
        <v>8</v>
      </c>
      <c r="AO22" s="10">
        <f>IF(AN22=0,0,51-AN22)</f>
        <v>43</v>
      </c>
      <c r="AP22" s="11">
        <v>2</v>
      </c>
      <c r="AQ22" s="10">
        <f>IF(AP22=0,0,51-AP22)</f>
        <v>49</v>
      </c>
      <c r="AR22" s="11">
        <v>2</v>
      </c>
      <c r="AS22" s="10">
        <f>IF(AR22=0,0,51-AR22)</f>
        <v>49</v>
      </c>
      <c r="AT22" s="53">
        <v>13</v>
      </c>
      <c r="AU22" s="10">
        <f>IF(AT22=0,0,51-AT22)</f>
        <v>38</v>
      </c>
      <c r="AV22" s="54">
        <v>13</v>
      </c>
      <c r="AW22" s="10">
        <f>IF(AV22=0,0,51-AV22)</f>
        <v>38</v>
      </c>
      <c r="AX22" s="54">
        <v>2</v>
      </c>
      <c r="AY22" s="10">
        <f>IF(AX22=0,0,51-AX22)</f>
        <v>49</v>
      </c>
      <c r="AZ22" s="54">
        <v>7</v>
      </c>
      <c r="BA22" s="57">
        <f>IF(AZ22=0,0,51-AZ22)</f>
        <v>44</v>
      </c>
      <c r="BB22" s="11">
        <v>0</v>
      </c>
      <c r="BC22" s="57">
        <f>IF(BB22=0,0,51-BB22)</f>
        <v>0</v>
      </c>
      <c r="BD22" s="59">
        <v>5</v>
      </c>
      <c r="BE22" s="10">
        <f>IF(BD22=0,0,51-BD22)</f>
        <v>46</v>
      </c>
      <c r="BF22" s="60"/>
      <c r="BG22" s="61">
        <f>G22</f>
        <v>43</v>
      </c>
      <c r="BH22" s="61">
        <f>I22</f>
        <v>44</v>
      </c>
      <c r="BI22" s="61">
        <f>K22</f>
        <v>43</v>
      </c>
      <c r="BJ22" s="61">
        <f>M22</f>
        <v>0</v>
      </c>
      <c r="BK22" s="61">
        <f>O22</f>
        <v>0</v>
      </c>
      <c r="BL22" s="61">
        <f>Q22</f>
        <v>0</v>
      </c>
      <c r="BM22" s="61">
        <f>S22</f>
        <v>0</v>
      </c>
      <c r="BN22" s="61">
        <f>U22</f>
        <v>0</v>
      </c>
      <c r="BO22" s="61">
        <f>W22</f>
        <v>0</v>
      </c>
      <c r="BP22" s="61">
        <f>Y22</f>
        <v>0</v>
      </c>
      <c r="BQ22" s="61">
        <f>AA22</f>
        <v>0</v>
      </c>
      <c r="BR22" s="61">
        <f>AC22</f>
        <v>0</v>
      </c>
      <c r="BS22" s="61">
        <f>AE22</f>
        <v>0</v>
      </c>
      <c r="BT22" s="61">
        <f>AG22</f>
        <v>0</v>
      </c>
      <c r="BU22" s="61">
        <f>AI22</f>
        <v>0</v>
      </c>
      <c r="BV22" s="61">
        <f>AK22</f>
        <v>0</v>
      </c>
      <c r="BW22" s="61">
        <f>AM22</f>
        <v>1</v>
      </c>
      <c r="BX22" s="61">
        <f>AO22</f>
        <v>43</v>
      </c>
      <c r="BY22" s="61">
        <f>AQ22</f>
        <v>49</v>
      </c>
      <c r="BZ22" s="61">
        <f>AS22</f>
        <v>49</v>
      </c>
      <c r="CA22" s="61">
        <f>AU22</f>
        <v>38</v>
      </c>
      <c r="CB22" s="61">
        <f>AW22</f>
        <v>38</v>
      </c>
      <c r="CC22" s="61">
        <f>AY22</f>
        <v>49</v>
      </c>
      <c r="CD22" s="61">
        <f>BA22</f>
        <v>44</v>
      </c>
      <c r="CE22" s="61">
        <f>BC22</f>
        <v>0</v>
      </c>
      <c r="CF22" s="61">
        <f>BE22</f>
        <v>46</v>
      </c>
      <c r="CG22" s="62">
        <f>SUM(BG22:CF22)</f>
        <v>487</v>
      </c>
      <c r="CH22" s="63"/>
      <c r="CI22" s="64">
        <f>SMALL($BG22:$CF22,1)</f>
        <v>0</v>
      </c>
      <c r="CJ22" s="64">
        <f>SMALL($BG22:$CF22,2)</f>
        <v>0</v>
      </c>
      <c r="CK22" s="64">
        <f>SMALL($BG22:$CF22,3)</f>
        <v>0</v>
      </c>
      <c r="CL22" s="64">
        <f>SMALL($BG22:$CF22,4)</f>
        <v>0</v>
      </c>
      <c r="CM22" s="64">
        <f>SMALL($BG22:$CF22,5)</f>
        <v>0</v>
      </c>
      <c r="CN22" s="64">
        <f>SMALL($BG22:$CF22,6)</f>
        <v>0</v>
      </c>
      <c r="CO22" s="64">
        <f>SMALL($BG22:$CF22,7)</f>
        <v>0</v>
      </c>
      <c r="CP22" s="64">
        <f>SMALL($BG22:$CF22,8)</f>
        <v>0</v>
      </c>
      <c r="CQ22" s="64">
        <f>SMALL($BG22:$CF22,9)</f>
        <v>0</v>
      </c>
      <c r="CR22" s="64">
        <f>SMALL($BG22:$CF22,10)</f>
        <v>0</v>
      </c>
      <c r="CS22" s="64">
        <f>SMALL($BG22:$CF22,11)</f>
        <v>0</v>
      </c>
      <c r="CT22" s="64">
        <f>SMALL($BG22:$CF22,12)</f>
        <v>0</v>
      </c>
      <c r="CU22" s="64">
        <f>SMALL($BG22:$CF22,13)</f>
        <v>0</v>
      </c>
      <c r="CV22" s="64">
        <f>SMALL($BG22:$CF22,14)</f>
        <v>0</v>
      </c>
      <c r="CW22" s="64">
        <f>SMALL($BG22:$CF22,15)</f>
        <v>1</v>
      </c>
      <c r="CX22" s="64">
        <f>SMALL($BG22:$CF22,16)</f>
        <v>38</v>
      </c>
      <c r="CY22" s="64">
        <f>SMALL($BG22:$CF22,17)</f>
        <v>38</v>
      </c>
      <c r="CZ22" s="64">
        <f>SMALL($BG22:$CF22,18)</f>
        <v>43</v>
      </c>
      <c r="DA22" s="64">
        <f>SMALL($BG22:$CF22,19)</f>
        <v>43</v>
      </c>
      <c r="DB22" s="64">
        <f>SMALL($BG22:$CF22,20)</f>
        <v>43</v>
      </c>
      <c r="DC22" s="64">
        <f>SMALL($BG22:$CF22,21)</f>
        <v>44</v>
      </c>
      <c r="DD22" s="64">
        <f>SMALL($BG22:$CF22,22)</f>
        <v>44</v>
      </c>
      <c r="DE22" s="64">
        <f>SMALL($BG22:$CF22,23)</f>
        <v>46</v>
      </c>
      <c r="DF22" s="64">
        <f>SMALL($BG22:$CF22,24)</f>
        <v>49</v>
      </c>
      <c r="DG22" s="64">
        <f>SMALL($BG22:$CF22,25)</f>
        <v>49</v>
      </c>
      <c r="DH22" s="8"/>
      <c r="DI22" s="8"/>
      <c r="DJ22" s="8"/>
      <c r="DK22" s="8"/>
      <c r="DL22" s="8"/>
      <c r="DM22" s="8"/>
      <c r="DN22" s="8"/>
      <c r="DO22" s="8"/>
      <c r="DP22" s="8"/>
      <c r="DQ22" s="8"/>
    </row>
    <row r="23" spans="1:121" ht="12.75" customHeight="1">
      <c r="A23" s="8">
        <v>15</v>
      </c>
      <c r="B23" s="8" t="s">
        <v>33</v>
      </c>
      <c r="C23" s="31"/>
      <c r="D23" s="52">
        <f>CG23-SUM($CI23:CHOOSE($CI$8,$CI23,$CJ23,$CK23,$CL23,$CM23,$CN23,$CO23,$CP23,$CQ23,$CR23,$CS23,$CT23,$CU23,$CV23,$CW23,$CX23,$CY23,$CZ23,$DA23,$DB23,$DC23,$DD23,$DE23,$DF23))</f>
        <v>465</v>
      </c>
      <c r="E23" s="31"/>
      <c r="F23" s="53">
        <v>0</v>
      </c>
      <c r="G23" s="10">
        <f>IF(F23=0,0,51-F23)</f>
        <v>0</v>
      </c>
      <c r="H23" s="54">
        <v>0</v>
      </c>
      <c r="I23" s="10">
        <f>IF(H23=0,0,51-H23)</f>
        <v>0</v>
      </c>
      <c r="J23" s="54">
        <v>0</v>
      </c>
      <c r="K23" s="10">
        <f>IF(J23=0,0,51-J23)</f>
        <v>0</v>
      </c>
      <c r="L23" s="54">
        <v>0</v>
      </c>
      <c r="M23" s="10">
        <f>IF(L23=0,0,51-L23)</f>
        <v>0</v>
      </c>
      <c r="N23" s="9">
        <v>13</v>
      </c>
      <c r="O23" s="10">
        <f>IF(N23=0,0,51-N23)</f>
        <v>38</v>
      </c>
      <c r="P23" s="54">
        <v>50</v>
      </c>
      <c r="Q23" s="10">
        <f>IF(P23=0,0,51-P23)</f>
        <v>1</v>
      </c>
      <c r="R23" s="54">
        <v>10</v>
      </c>
      <c r="S23" s="10">
        <f>IF(R23=0,0,51-R23)</f>
        <v>41</v>
      </c>
      <c r="T23" s="55">
        <v>0</v>
      </c>
      <c r="U23" s="10">
        <f>IF(T23=0,0,51-T23)</f>
        <v>0</v>
      </c>
      <c r="V23" s="9">
        <v>51</v>
      </c>
      <c r="W23" s="10">
        <f>IF(V23=0,0,51-V23)</f>
        <v>0</v>
      </c>
      <c r="X23" s="11">
        <v>51</v>
      </c>
      <c r="Y23" s="10">
        <f>IF(X23=0,0,51-X23)</f>
        <v>0</v>
      </c>
      <c r="Z23" s="11">
        <v>51</v>
      </c>
      <c r="AA23" s="10">
        <f>IF(Z23=0,0,51-Z23)</f>
        <v>0</v>
      </c>
      <c r="AB23" s="11">
        <v>13</v>
      </c>
      <c r="AC23" s="10">
        <f>IF(AB23=0,0,51-AB23)</f>
        <v>38</v>
      </c>
      <c r="AD23" s="11">
        <v>13</v>
      </c>
      <c r="AE23" s="10">
        <f>IF(AD23=0,0,51-AD23)</f>
        <v>38</v>
      </c>
      <c r="AF23" s="11">
        <v>13</v>
      </c>
      <c r="AG23" s="10">
        <f>IF(AF23=0,0,51-AF23)</f>
        <v>38</v>
      </c>
      <c r="AH23" s="11">
        <v>14</v>
      </c>
      <c r="AI23" s="10">
        <f>IF(AH23=0,0,51-AH23)</f>
        <v>37</v>
      </c>
      <c r="AJ23" s="11">
        <v>10</v>
      </c>
      <c r="AK23" s="57">
        <f>IF(AJ23=0,0,51-AJ23)</f>
        <v>41</v>
      </c>
      <c r="AL23" s="9">
        <v>0</v>
      </c>
      <c r="AM23" s="10">
        <f>IF(AL23=0,0,51-AL23)</f>
        <v>0</v>
      </c>
      <c r="AN23" s="11">
        <v>0</v>
      </c>
      <c r="AO23" s="10">
        <f>IF(AN23=0,0,51-AN23)</f>
        <v>0</v>
      </c>
      <c r="AP23" s="11">
        <v>0</v>
      </c>
      <c r="AQ23" s="10">
        <f>IF(AP23=0,0,51-AP23)</f>
        <v>0</v>
      </c>
      <c r="AR23" s="11">
        <v>0</v>
      </c>
      <c r="AS23" s="10">
        <f>IF(AR23=0,0,51-AR23)</f>
        <v>0</v>
      </c>
      <c r="AT23" s="53">
        <v>12</v>
      </c>
      <c r="AU23" s="10">
        <f>IF(AT23=0,0,51-AT23)</f>
        <v>39</v>
      </c>
      <c r="AV23" s="54">
        <v>17</v>
      </c>
      <c r="AW23" s="10">
        <f>IF(AV23=0,0,51-AV23)</f>
        <v>34</v>
      </c>
      <c r="AX23" s="54">
        <v>10</v>
      </c>
      <c r="AY23" s="10">
        <f>IF(AX23=0,0,51-AX23)</f>
        <v>41</v>
      </c>
      <c r="AZ23" s="54">
        <v>6</v>
      </c>
      <c r="BA23" s="57">
        <f>IF(AZ23=0,0,51-AZ23)</f>
        <v>45</v>
      </c>
      <c r="BB23" s="11">
        <v>0</v>
      </c>
      <c r="BC23" s="57">
        <f>IF(BB23=0,0,51-BB23)</f>
        <v>0</v>
      </c>
      <c r="BD23" s="65">
        <v>17</v>
      </c>
      <c r="BE23" s="10">
        <f>IF(BD23=0,0,51-BD23)</f>
        <v>34</v>
      </c>
      <c r="BF23" s="60"/>
      <c r="BG23" s="61">
        <f>G23</f>
        <v>0</v>
      </c>
      <c r="BH23" s="61">
        <f>I23</f>
        <v>0</v>
      </c>
      <c r="BI23" s="61">
        <f>K23</f>
        <v>0</v>
      </c>
      <c r="BJ23" s="61">
        <f>M23</f>
        <v>0</v>
      </c>
      <c r="BK23" s="61">
        <f>O23</f>
        <v>38</v>
      </c>
      <c r="BL23" s="61">
        <f>Q23</f>
        <v>1</v>
      </c>
      <c r="BM23" s="61">
        <f>S23</f>
        <v>41</v>
      </c>
      <c r="BN23" s="61">
        <f>U23</f>
        <v>0</v>
      </c>
      <c r="BO23" s="61">
        <f>W23</f>
        <v>0</v>
      </c>
      <c r="BP23" s="61">
        <f>Y23</f>
        <v>0</v>
      </c>
      <c r="BQ23" s="61">
        <f>AA23</f>
        <v>0</v>
      </c>
      <c r="BR23" s="61">
        <f>AC23</f>
        <v>38</v>
      </c>
      <c r="BS23" s="61">
        <f>AE23</f>
        <v>38</v>
      </c>
      <c r="BT23" s="61">
        <f>AG23</f>
        <v>38</v>
      </c>
      <c r="BU23" s="61">
        <f>AI23</f>
        <v>37</v>
      </c>
      <c r="BV23" s="61">
        <f>AK23</f>
        <v>41</v>
      </c>
      <c r="BW23" s="61">
        <f>AM23</f>
        <v>0</v>
      </c>
      <c r="BX23" s="61">
        <f>AO23</f>
        <v>0</v>
      </c>
      <c r="BY23" s="61">
        <f>AQ23</f>
        <v>0</v>
      </c>
      <c r="BZ23" s="61">
        <f>AS23</f>
        <v>0</v>
      </c>
      <c r="CA23" s="61">
        <f>AU23</f>
        <v>39</v>
      </c>
      <c r="CB23" s="61">
        <f>AW23</f>
        <v>34</v>
      </c>
      <c r="CC23" s="61">
        <f>AY23</f>
        <v>41</v>
      </c>
      <c r="CD23" s="61">
        <f>BA23</f>
        <v>45</v>
      </c>
      <c r="CE23" s="61">
        <f>BC23</f>
        <v>0</v>
      </c>
      <c r="CF23" s="61">
        <f>BE23</f>
        <v>34</v>
      </c>
      <c r="CG23" s="62">
        <f>SUM(BG23:CF23)</f>
        <v>465</v>
      </c>
      <c r="CH23" s="63"/>
      <c r="CI23" s="64">
        <f>SMALL($BG23:$CF23,1)</f>
        <v>0</v>
      </c>
      <c r="CJ23" s="64">
        <f>SMALL($BG23:$CF23,2)</f>
        <v>0</v>
      </c>
      <c r="CK23" s="64">
        <f>SMALL($BG23:$CF23,3)</f>
        <v>0</v>
      </c>
      <c r="CL23" s="64">
        <f>SMALL($BG23:$CF23,4)</f>
        <v>0</v>
      </c>
      <c r="CM23" s="64">
        <f>SMALL($BG23:$CF23,5)</f>
        <v>0</v>
      </c>
      <c r="CN23" s="64">
        <f>SMALL($BG23:$CF23,6)</f>
        <v>0</v>
      </c>
      <c r="CO23" s="64">
        <f>SMALL($BG23:$CF23,7)</f>
        <v>0</v>
      </c>
      <c r="CP23" s="64">
        <f>SMALL($BG23:$CF23,8)</f>
        <v>0</v>
      </c>
      <c r="CQ23" s="64">
        <f>SMALL($BG23:$CF23,9)</f>
        <v>0</v>
      </c>
      <c r="CR23" s="64">
        <f>SMALL($BG23:$CF23,10)</f>
        <v>0</v>
      </c>
      <c r="CS23" s="64">
        <f>SMALL($BG23:$CF23,11)</f>
        <v>0</v>
      </c>
      <c r="CT23" s="64">
        <f>SMALL($BG23:$CF23,12)</f>
        <v>0</v>
      </c>
      <c r="CU23" s="64">
        <f>SMALL($BG23:$CF23,13)</f>
        <v>0</v>
      </c>
      <c r="CV23" s="64">
        <f>SMALL($BG23:$CF23,14)</f>
        <v>1</v>
      </c>
      <c r="CW23" s="64">
        <f>SMALL($BG23:$CF23,15)</f>
        <v>34</v>
      </c>
      <c r="CX23" s="64">
        <f>SMALL($BG23:$CF23,16)</f>
        <v>34</v>
      </c>
      <c r="CY23" s="64">
        <f>SMALL($BG23:$CF23,17)</f>
        <v>37</v>
      </c>
      <c r="CZ23" s="64">
        <f>SMALL($BG23:$CF23,18)</f>
        <v>38</v>
      </c>
      <c r="DA23" s="64">
        <f>SMALL($BG23:$CF23,19)</f>
        <v>38</v>
      </c>
      <c r="DB23" s="64">
        <f>SMALL($BG23:$CF23,20)</f>
        <v>38</v>
      </c>
      <c r="DC23" s="64">
        <f>SMALL($BG23:$CF23,21)</f>
        <v>38</v>
      </c>
      <c r="DD23" s="64">
        <f>SMALL($BG23:$CF23,22)</f>
        <v>39</v>
      </c>
      <c r="DE23" s="64">
        <f>SMALL($BG23:$CF23,23)</f>
        <v>41</v>
      </c>
      <c r="DF23" s="64">
        <f>SMALL($BG23:$CF23,24)</f>
        <v>41</v>
      </c>
      <c r="DG23" s="64">
        <f>SMALL($BG23:$CF23,25)</f>
        <v>41</v>
      </c>
      <c r="DH23" s="8"/>
      <c r="DI23" s="8"/>
      <c r="DJ23" s="8"/>
      <c r="DK23" s="8"/>
      <c r="DL23" s="8"/>
      <c r="DM23" s="8"/>
      <c r="DN23" s="8"/>
      <c r="DO23" s="8"/>
      <c r="DP23" s="8"/>
      <c r="DQ23" s="8"/>
    </row>
    <row r="24" spans="1:121">
      <c r="A24" s="8">
        <v>16</v>
      </c>
      <c r="B24" s="8" t="s">
        <v>35</v>
      </c>
      <c r="C24" s="31"/>
      <c r="D24" s="52">
        <f>CG24-SUM($CI24:CHOOSE($CI$8,$CI24,$CJ24,$CK24,$CL24,$CM24,$CN24,$CO24,$CP24,$CQ24,$CR24,$CS24,$CT24,$CU24,$CV24,$CW24,$CX24,$CY24,$CZ24,$DA24,$DB24,$DC24,$DD24,$DE24,$DF24))</f>
        <v>397</v>
      </c>
      <c r="E24" s="31"/>
      <c r="F24" s="53">
        <v>0</v>
      </c>
      <c r="G24" s="10">
        <f>IF(F24=0,0,51-F24)</f>
        <v>0</v>
      </c>
      <c r="H24" s="54">
        <v>0</v>
      </c>
      <c r="I24" s="10">
        <f>IF(H24=0,0,51-H24)</f>
        <v>0</v>
      </c>
      <c r="J24" s="54">
        <v>0</v>
      </c>
      <c r="K24" s="10">
        <f>IF(J24=0,0,51-J24)</f>
        <v>0</v>
      </c>
      <c r="L24" s="54">
        <v>0</v>
      </c>
      <c r="M24" s="10">
        <f>IF(L24=0,0,51-L24)</f>
        <v>0</v>
      </c>
      <c r="N24" s="9">
        <v>0</v>
      </c>
      <c r="O24" s="10">
        <f>IF(N24=0,0,51-N24)</f>
        <v>0</v>
      </c>
      <c r="P24" s="54">
        <v>0</v>
      </c>
      <c r="Q24" s="10">
        <f>IF(P24=0,0,51-P24)</f>
        <v>0</v>
      </c>
      <c r="R24" s="54">
        <v>0</v>
      </c>
      <c r="S24" s="10">
        <f>IF(R24=0,0,51-R24)</f>
        <v>0</v>
      </c>
      <c r="T24" s="55">
        <v>0</v>
      </c>
      <c r="U24" s="10">
        <f>IF(T24=0,0,51-T24)</f>
        <v>0</v>
      </c>
      <c r="V24" s="9">
        <v>0</v>
      </c>
      <c r="W24" s="10">
        <f>IF(V24=0,0,51-V24)</f>
        <v>0</v>
      </c>
      <c r="X24" s="11">
        <v>0</v>
      </c>
      <c r="Y24" s="10">
        <f>IF(X24=0,0,51-X24)</f>
        <v>0</v>
      </c>
      <c r="Z24" s="11">
        <v>0</v>
      </c>
      <c r="AA24" s="10">
        <f>IF(Z24=0,0,51-Z24)</f>
        <v>0</v>
      </c>
      <c r="AB24" s="11">
        <v>0</v>
      </c>
      <c r="AC24" s="10">
        <f>IF(AB24=0,0,51-AB24)</f>
        <v>0</v>
      </c>
      <c r="AD24" s="11">
        <v>0</v>
      </c>
      <c r="AE24" s="10">
        <f>IF(AD24=0,0,51-AD24)</f>
        <v>0</v>
      </c>
      <c r="AF24" s="11">
        <v>0</v>
      </c>
      <c r="AG24" s="10">
        <f>IF(AF24=0,0,51-AF24)</f>
        <v>0</v>
      </c>
      <c r="AH24" s="11">
        <v>0</v>
      </c>
      <c r="AI24" s="10">
        <f>IF(AH24=0,0,51-AH24)</f>
        <v>0</v>
      </c>
      <c r="AJ24" s="11">
        <v>0</v>
      </c>
      <c r="AK24" s="57">
        <f>IF(AJ24=0,0,51-AJ24)</f>
        <v>0</v>
      </c>
      <c r="AL24" s="9">
        <v>4</v>
      </c>
      <c r="AM24" s="10">
        <f>IF(AL24=0,0,51-AL24)</f>
        <v>47</v>
      </c>
      <c r="AN24" s="11">
        <v>4</v>
      </c>
      <c r="AO24" s="10">
        <f>IF(AN24=0,0,51-AN24)</f>
        <v>47</v>
      </c>
      <c r="AP24" s="11">
        <v>11</v>
      </c>
      <c r="AQ24" s="10">
        <f>IF(AP24=0,0,51-AP24)</f>
        <v>40</v>
      </c>
      <c r="AR24" s="11">
        <v>9</v>
      </c>
      <c r="AS24" s="10">
        <f>IF(AR24=0,0,51-AR24)</f>
        <v>42</v>
      </c>
      <c r="AT24" s="53">
        <v>4</v>
      </c>
      <c r="AU24" s="10">
        <f>IF(AT24=0,0,51-AT24)</f>
        <v>47</v>
      </c>
      <c r="AV24" s="54">
        <v>9</v>
      </c>
      <c r="AW24" s="10">
        <f>IF(AV24=0,0,51-AV24)</f>
        <v>42</v>
      </c>
      <c r="AX24" s="54">
        <v>7</v>
      </c>
      <c r="AY24" s="10">
        <f>IF(AX24=0,0,51-AX24)</f>
        <v>44</v>
      </c>
      <c r="AZ24" s="54">
        <v>9</v>
      </c>
      <c r="BA24" s="57">
        <f>IF(AZ24=0,0,51-AZ24)</f>
        <v>42</v>
      </c>
      <c r="BB24" s="11">
        <v>0</v>
      </c>
      <c r="BC24" s="57">
        <f>IF(BB24=0,0,51-BB24)</f>
        <v>0</v>
      </c>
      <c r="BD24" s="66">
        <v>5</v>
      </c>
      <c r="BE24" s="10">
        <f>IF(BD24=0,0,51-BD24)</f>
        <v>46</v>
      </c>
      <c r="BF24" s="60"/>
      <c r="BG24" s="61">
        <f>G24</f>
        <v>0</v>
      </c>
      <c r="BH24" s="61">
        <f>I24</f>
        <v>0</v>
      </c>
      <c r="BI24" s="61">
        <f>K24</f>
        <v>0</v>
      </c>
      <c r="BJ24" s="61">
        <f>M24</f>
        <v>0</v>
      </c>
      <c r="BK24" s="61">
        <f>O24</f>
        <v>0</v>
      </c>
      <c r="BL24" s="61">
        <f>Q24</f>
        <v>0</v>
      </c>
      <c r="BM24" s="61">
        <f>S24</f>
        <v>0</v>
      </c>
      <c r="BN24" s="61">
        <f>U24</f>
        <v>0</v>
      </c>
      <c r="BO24" s="61">
        <f>W24</f>
        <v>0</v>
      </c>
      <c r="BP24" s="61">
        <f>Y24</f>
        <v>0</v>
      </c>
      <c r="BQ24" s="61">
        <f>AA24</f>
        <v>0</v>
      </c>
      <c r="BR24" s="61">
        <f>AC24</f>
        <v>0</v>
      </c>
      <c r="BS24" s="61">
        <f>AE24</f>
        <v>0</v>
      </c>
      <c r="BT24" s="61">
        <f>AG24</f>
        <v>0</v>
      </c>
      <c r="BU24" s="61">
        <f>AI24</f>
        <v>0</v>
      </c>
      <c r="BV24" s="61">
        <f>AK24</f>
        <v>0</v>
      </c>
      <c r="BW24" s="61">
        <f>AM24</f>
        <v>47</v>
      </c>
      <c r="BX24" s="61">
        <f>AO24</f>
        <v>47</v>
      </c>
      <c r="BY24" s="61">
        <f>AQ24</f>
        <v>40</v>
      </c>
      <c r="BZ24" s="61">
        <f>AS24</f>
        <v>42</v>
      </c>
      <c r="CA24" s="61">
        <f>AU24</f>
        <v>47</v>
      </c>
      <c r="CB24" s="61">
        <f>AW24</f>
        <v>42</v>
      </c>
      <c r="CC24" s="61">
        <f>AY24</f>
        <v>44</v>
      </c>
      <c r="CD24" s="61">
        <f>BA24</f>
        <v>42</v>
      </c>
      <c r="CE24" s="61">
        <f>BC24</f>
        <v>0</v>
      </c>
      <c r="CF24" s="61">
        <f>BE24</f>
        <v>46</v>
      </c>
      <c r="CG24" s="62">
        <f>SUM(BG24:CF24)</f>
        <v>397</v>
      </c>
      <c r="CH24" s="63"/>
      <c r="CI24" s="64">
        <f>SMALL($BG24:$CF24,1)</f>
        <v>0</v>
      </c>
      <c r="CJ24" s="64">
        <f>SMALL($BG24:$CF24,2)</f>
        <v>0</v>
      </c>
      <c r="CK24" s="64">
        <f>SMALL($BG24:$CF24,3)</f>
        <v>0</v>
      </c>
      <c r="CL24" s="64">
        <f>SMALL($BG24:$CF24,4)</f>
        <v>0</v>
      </c>
      <c r="CM24" s="64">
        <f>SMALL($BG24:$CF24,5)</f>
        <v>0</v>
      </c>
      <c r="CN24" s="64">
        <f>SMALL($BG24:$CF24,6)</f>
        <v>0</v>
      </c>
      <c r="CO24" s="64">
        <f>SMALL($BG24:$CF24,7)</f>
        <v>0</v>
      </c>
      <c r="CP24" s="64">
        <f>SMALL($BG24:$CF24,8)</f>
        <v>0</v>
      </c>
      <c r="CQ24" s="64">
        <f>SMALL($BG24:$CF24,9)</f>
        <v>0</v>
      </c>
      <c r="CR24" s="64">
        <f>SMALL($BG24:$CF24,10)</f>
        <v>0</v>
      </c>
      <c r="CS24" s="64">
        <f>SMALL($BG24:$CF24,11)</f>
        <v>0</v>
      </c>
      <c r="CT24" s="64">
        <f>SMALL($BG24:$CF24,12)</f>
        <v>0</v>
      </c>
      <c r="CU24" s="64">
        <f>SMALL($BG24:$CF24,13)</f>
        <v>0</v>
      </c>
      <c r="CV24" s="64">
        <f>SMALL($BG24:$CF24,14)</f>
        <v>0</v>
      </c>
      <c r="CW24" s="64">
        <f>SMALL($BG24:$CF24,15)</f>
        <v>0</v>
      </c>
      <c r="CX24" s="64">
        <f>SMALL($BG24:$CF24,16)</f>
        <v>0</v>
      </c>
      <c r="CY24" s="64">
        <f>SMALL($BG24:$CF24,17)</f>
        <v>0</v>
      </c>
      <c r="CZ24" s="64">
        <f>SMALL($BG24:$CF24,18)</f>
        <v>40</v>
      </c>
      <c r="DA24" s="64">
        <f>SMALL($BG24:$CF24,19)</f>
        <v>42</v>
      </c>
      <c r="DB24" s="64">
        <f>SMALL($BG24:$CF24,20)</f>
        <v>42</v>
      </c>
      <c r="DC24" s="64">
        <f>SMALL($BG24:$CF24,21)</f>
        <v>42</v>
      </c>
      <c r="DD24" s="64">
        <f>SMALL($BG24:$CF24,22)</f>
        <v>44</v>
      </c>
      <c r="DE24" s="64">
        <f>SMALL($BG24:$CF24,23)</f>
        <v>46</v>
      </c>
      <c r="DF24" s="64">
        <f>SMALL($BG24:$CF24,24)</f>
        <v>47</v>
      </c>
      <c r="DG24" s="64">
        <f>SMALL($BG24:$CF24,25)</f>
        <v>47</v>
      </c>
      <c r="DH24" s="8"/>
      <c r="DI24" s="8"/>
      <c r="DJ24" s="8"/>
      <c r="DK24" s="8"/>
      <c r="DL24" s="8"/>
      <c r="DM24" s="8"/>
      <c r="DN24" s="8"/>
      <c r="DO24" s="8"/>
      <c r="DP24" s="8"/>
      <c r="DQ24" s="8"/>
    </row>
    <row r="25" spans="1:121">
      <c r="A25" s="8">
        <v>17</v>
      </c>
      <c r="B25" s="8" t="s">
        <v>36</v>
      </c>
      <c r="C25" s="31"/>
      <c r="D25" s="52">
        <f>CG25-SUM($CI25:CHOOSE($CI$8,$CI25,$CJ25,$CK25,$CL25,$CM25,$CN25,$CO25,$CP25,$CQ25,$CR25,$CS25,$CT25,$CU25,$CV25,$CW25,$CX25,$CY25,$CZ25,$DA25,$DB25,$DC25,$DD25,$DE25,$DF25))</f>
        <v>391</v>
      </c>
      <c r="E25" s="31"/>
      <c r="F25" s="53">
        <v>0</v>
      </c>
      <c r="G25" s="10">
        <f>IF(F25=0,0,51-F25)</f>
        <v>0</v>
      </c>
      <c r="H25" s="54">
        <v>0</v>
      </c>
      <c r="I25" s="10">
        <f>IF(H25=0,0,51-H25)</f>
        <v>0</v>
      </c>
      <c r="J25" s="54">
        <v>0</v>
      </c>
      <c r="K25" s="10">
        <f>IF(J25=0,0,51-J25)</f>
        <v>0</v>
      </c>
      <c r="L25" s="54">
        <v>0</v>
      </c>
      <c r="M25" s="10">
        <f>IF(L25=0,0,51-L25)</f>
        <v>0</v>
      </c>
      <c r="N25" s="9">
        <v>0</v>
      </c>
      <c r="O25" s="10">
        <f>IF(N25=0,0,51-N25)</f>
        <v>0</v>
      </c>
      <c r="P25" s="54">
        <v>0</v>
      </c>
      <c r="Q25" s="10">
        <f>IF(P25=0,0,51-P25)</f>
        <v>0</v>
      </c>
      <c r="R25" s="54">
        <v>0</v>
      </c>
      <c r="S25" s="10">
        <f>IF(R25=0,0,51-R25)</f>
        <v>0</v>
      </c>
      <c r="T25" s="55">
        <v>0</v>
      </c>
      <c r="U25" s="10">
        <f>IF(T25=0,0,51-T25)</f>
        <v>0</v>
      </c>
      <c r="V25" s="9">
        <v>0</v>
      </c>
      <c r="W25" s="10">
        <f>IF(V25=0,0,51-V25)</f>
        <v>0</v>
      </c>
      <c r="X25" s="11">
        <v>0</v>
      </c>
      <c r="Y25" s="10">
        <f>IF(X25=0,0,51-X25)</f>
        <v>0</v>
      </c>
      <c r="Z25" s="11">
        <v>0</v>
      </c>
      <c r="AA25" s="10">
        <f>IF(Z25=0,0,51-Z25)</f>
        <v>0</v>
      </c>
      <c r="AB25" s="11">
        <v>0</v>
      </c>
      <c r="AC25" s="10">
        <f>IF(AB25=0,0,51-AB25)</f>
        <v>0</v>
      </c>
      <c r="AD25" s="11">
        <v>0</v>
      </c>
      <c r="AE25" s="10">
        <f>IF(AD25=0,0,51-AD25)</f>
        <v>0</v>
      </c>
      <c r="AF25" s="11">
        <v>0</v>
      </c>
      <c r="AG25" s="10">
        <f>IF(AF25=0,0,51-AF25)</f>
        <v>0</v>
      </c>
      <c r="AH25" s="11">
        <v>0</v>
      </c>
      <c r="AI25" s="10">
        <f>IF(AH25=0,0,51-AH25)</f>
        <v>0</v>
      </c>
      <c r="AJ25" s="11">
        <v>0</v>
      </c>
      <c r="AK25" s="57">
        <f>IF(AJ25=0,0,51-AJ25)</f>
        <v>0</v>
      </c>
      <c r="AL25" s="9">
        <v>14</v>
      </c>
      <c r="AM25" s="10">
        <f>IF(AL25=0,0,51-AL25)</f>
        <v>37</v>
      </c>
      <c r="AN25" s="11">
        <v>5</v>
      </c>
      <c r="AO25" s="10">
        <f>IF(AN25=0,0,51-AN25)</f>
        <v>46</v>
      </c>
      <c r="AP25" s="11">
        <v>13</v>
      </c>
      <c r="AQ25" s="10">
        <f>IF(AP25=0,0,51-AP25)</f>
        <v>38</v>
      </c>
      <c r="AR25" s="11">
        <v>3</v>
      </c>
      <c r="AS25" s="10">
        <f>IF(AR25=0,0,51-AR25)</f>
        <v>48</v>
      </c>
      <c r="AT25" s="53">
        <v>8</v>
      </c>
      <c r="AU25" s="10">
        <f>IF(AT25=0,0,51-AT25)</f>
        <v>43</v>
      </c>
      <c r="AV25" s="54">
        <v>7</v>
      </c>
      <c r="AW25" s="10">
        <f>IF(AV25=0,0,51-AV25)</f>
        <v>44</v>
      </c>
      <c r="AX25" s="54">
        <v>9</v>
      </c>
      <c r="AY25" s="10">
        <f>IF(AX25=0,0,51-AX25)</f>
        <v>42</v>
      </c>
      <c r="AZ25" s="54">
        <v>8</v>
      </c>
      <c r="BA25" s="57">
        <f>IF(AZ25=0,0,51-AZ25)</f>
        <v>43</v>
      </c>
      <c r="BB25" s="54">
        <v>0</v>
      </c>
      <c r="BC25" s="57">
        <f>IF(BB25=0,0,51-BB25)</f>
        <v>0</v>
      </c>
      <c r="BD25" s="68">
        <v>1</v>
      </c>
      <c r="BE25" s="10">
        <f>IF(BD25=0,0,51-BD25)</f>
        <v>50</v>
      </c>
      <c r="BF25" s="60"/>
      <c r="BG25" s="61">
        <f>G25</f>
        <v>0</v>
      </c>
      <c r="BH25" s="61">
        <f>I25</f>
        <v>0</v>
      </c>
      <c r="BI25" s="61">
        <f>K25</f>
        <v>0</v>
      </c>
      <c r="BJ25" s="61">
        <f>M25</f>
        <v>0</v>
      </c>
      <c r="BK25" s="61">
        <f>O25</f>
        <v>0</v>
      </c>
      <c r="BL25" s="61">
        <f>Q25</f>
        <v>0</v>
      </c>
      <c r="BM25" s="61">
        <f>S25</f>
        <v>0</v>
      </c>
      <c r="BN25" s="61">
        <f>U25</f>
        <v>0</v>
      </c>
      <c r="BO25" s="61">
        <f>W25</f>
        <v>0</v>
      </c>
      <c r="BP25" s="61">
        <f>Y25</f>
        <v>0</v>
      </c>
      <c r="BQ25" s="61">
        <f>AA25</f>
        <v>0</v>
      </c>
      <c r="BR25" s="61">
        <f>AC25</f>
        <v>0</v>
      </c>
      <c r="BS25" s="61">
        <f>AE25</f>
        <v>0</v>
      </c>
      <c r="BT25" s="61">
        <f>AG25</f>
        <v>0</v>
      </c>
      <c r="BU25" s="61">
        <f>AI25</f>
        <v>0</v>
      </c>
      <c r="BV25" s="61">
        <f>AK25</f>
        <v>0</v>
      </c>
      <c r="BW25" s="61">
        <f>AM25</f>
        <v>37</v>
      </c>
      <c r="BX25" s="61">
        <f>AO25</f>
        <v>46</v>
      </c>
      <c r="BY25" s="61">
        <f>AQ25</f>
        <v>38</v>
      </c>
      <c r="BZ25" s="61">
        <f>AS25</f>
        <v>48</v>
      </c>
      <c r="CA25" s="61">
        <f>AU25</f>
        <v>43</v>
      </c>
      <c r="CB25" s="61">
        <f>AW25</f>
        <v>44</v>
      </c>
      <c r="CC25" s="61">
        <f>AY25</f>
        <v>42</v>
      </c>
      <c r="CD25" s="61">
        <f>BA25</f>
        <v>43</v>
      </c>
      <c r="CE25" s="61">
        <f>BC25</f>
        <v>0</v>
      </c>
      <c r="CF25" s="61">
        <f>BE25</f>
        <v>50</v>
      </c>
      <c r="CG25" s="62">
        <f>SUM(BG25:CF25)</f>
        <v>391</v>
      </c>
      <c r="CH25" s="63"/>
      <c r="CI25" s="64">
        <f>SMALL($BG25:$CF25,1)</f>
        <v>0</v>
      </c>
      <c r="CJ25" s="64">
        <f>SMALL($BG25:$CF25,2)</f>
        <v>0</v>
      </c>
      <c r="CK25" s="64">
        <f>SMALL($BG25:$CF25,3)</f>
        <v>0</v>
      </c>
      <c r="CL25" s="64">
        <f>SMALL($BG25:$CF25,4)</f>
        <v>0</v>
      </c>
      <c r="CM25" s="64">
        <f>SMALL($BG25:$CF25,5)</f>
        <v>0</v>
      </c>
      <c r="CN25" s="64">
        <f>SMALL($BG25:$CF25,6)</f>
        <v>0</v>
      </c>
      <c r="CO25" s="64">
        <f>SMALL($BG25:$CF25,7)</f>
        <v>0</v>
      </c>
      <c r="CP25" s="64">
        <f>SMALL($BG25:$CF25,8)</f>
        <v>0</v>
      </c>
      <c r="CQ25" s="64">
        <f>SMALL($BG25:$CF25,9)</f>
        <v>0</v>
      </c>
      <c r="CR25" s="64">
        <f>SMALL($BG25:$CF25,10)</f>
        <v>0</v>
      </c>
      <c r="CS25" s="64">
        <f>SMALL($BG25:$CF25,11)</f>
        <v>0</v>
      </c>
      <c r="CT25" s="64">
        <f>SMALL($BG25:$CF25,12)</f>
        <v>0</v>
      </c>
      <c r="CU25" s="64">
        <f>SMALL($BG25:$CF25,13)</f>
        <v>0</v>
      </c>
      <c r="CV25" s="64">
        <f>SMALL($BG25:$CF25,14)</f>
        <v>0</v>
      </c>
      <c r="CW25" s="64">
        <f>SMALL($BG25:$CF25,15)</f>
        <v>0</v>
      </c>
      <c r="CX25" s="64">
        <f>SMALL($BG25:$CF25,16)</f>
        <v>0</v>
      </c>
      <c r="CY25" s="64">
        <f>SMALL($BG25:$CF25,17)</f>
        <v>0</v>
      </c>
      <c r="CZ25" s="64">
        <f>SMALL($BG25:$CF25,18)</f>
        <v>37</v>
      </c>
      <c r="DA25" s="64">
        <f>SMALL($BG25:$CF25,19)</f>
        <v>38</v>
      </c>
      <c r="DB25" s="64">
        <f>SMALL($BG25:$CF25,20)</f>
        <v>42</v>
      </c>
      <c r="DC25" s="64">
        <f>SMALL($BG25:$CF25,21)</f>
        <v>43</v>
      </c>
      <c r="DD25" s="64">
        <f>SMALL($BG25:$CF25,22)</f>
        <v>43</v>
      </c>
      <c r="DE25" s="64">
        <f>SMALL($BG25:$CF25,23)</f>
        <v>44</v>
      </c>
      <c r="DF25" s="64">
        <f>SMALL($BG25:$CF25,24)</f>
        <v>46</v>
      </c>
      <c r="DG25" s="64">
        <f>SMALL($BG25:$CF25,25)</f>
        <v>48</v>
      </c>
      <c r="DH25" s="8"/>
      <c r="DI25" s="8"/>
      <c r="DJ25" s="8"/>
      <c r="DK25" s="8"/>
      <c r="DL25" s="8"/>
      <c r="DM25" s="8"/>
      <c r="DN25" s="8"/>
      <c r="DO25" s="8"/>
      <c r="DP25" s="8"/>
      <c r="DQ25" s="8"/>
    </row>
    <row r="26" spans="1:121" ht="12.75" customHeight="1">
      <c r="A26" s="8">
        <v>18</v>
      </c>
      <c r="B26" s="8" t="s">
        <v>39</v>
      </c>
      <c r="C26" s="31"/>
      <c r="D26" s="52">
        <f>CG26-SUM($CI26:CHOOSE($CI$8,$CI26,$CJ26,$CK26,$CL26,$CM26,$CN26,$CO26,$CP26,$CQ26,$CR26,$CS26,$CT26,$CU26,$CV26,$CW26,$CX26,$CY26,$CZ26,$DA26,$DB26,$DC26,$DD26,$DE26,$DF26))</f>
        <v>357</v>
      </c>
      <c r="E26" s="31"/>
      <c r="F26" s="53">
        <v>0</v>
      </c>
      <c r="G26" s="10">
        <f>IF(F26=0,0,51-F26)</f>
        <v>0</v>
      </c>
      <c r="H26" s="54">
        <v>0</v>
      </c>
      <c r="I26" s="10">
        <f>IF(H26=0,0,51-H26)</f>
        <v>0</v>
      </c>
      <c r="J26" s="54">
        <v>0</v>
      </c>
      <c r="K26" s="10">
        <f>IF(J26=0,0,51-J26)</f>
        <v>0</v>
      </c>
      <c r="L26" s="54">
        <v>0</v>
      </c>
      <c r="M26" s="10">
        <f>IF(L26=0,0,51-L26)</f>
        <v>0</v>
      </c>
      <c r="N26" s="9">
        <v>0</v>
      </c>
      <c r="O26" s="10">
        <f>IF(N26=0,0,51-N26)</f>
        <v>0</v>
      </c>
      <c r="P26" s="54">
        <v>0</v>
      </c>
      <c r="Q26" s="10">
        <f>IF(P26=0,0,51-P26)</f>
        <v>0</v>
      </c>
      <c r="R26" s="54">
        <v>0</v>
      </c>
      <c r="S26" s="10">
        <f>IF(R26=0,0,51-R26)</f>
        <v>0</v>
      </c>
      <c r="T26" s="55">
        <v>0</v>
      </c>
      <c r="U26" s="10">
        <f>IF(T26=0,0,51-T26)</f>
        <v>0</v>
      </c>
      <c r="V26" s="9">
        <v>4</v>
      </c>
      <c r="W26" s="10">
        <f>IF(V26=0,0,51-V26)</f>
        <v>47</v>
      </c>
      <c r="X26" s="11">
        <v>10</v>
      </c>
      <c r="Y26" s="10">
        <f>IF(X26=0,0,51-X26)</f>
        <v>41</v>
      </c>
      <c r="Z26" s="11">
        <v>5</v>
      </c>
      <c r="AA26" s="10">
        <f>IF(Z26=0,0,51-Z26)</f>
        <v>46</v>
      </c>
      <c r="AB26" s="11">
        <v>6</v>
      </c>
      <c r="AC26" s="10">
        <f>IF(AB26=0,0,51-AB26)</f>
        <v>45</v>
      </c>
      <c r="AD26" s="11">
        <v>6</v>
      </c>
      <c r="AE26" s="10">
        <f>IF(AD26=0,0,51-AD26)</f>
        <v>45</v>
      </c>
      <c r="AF26" s="11">
        <v>12</v>
      </c>
      <c r="AG26" s="10">
        <f>IF(AF26=0,0,51-AF26)</f>
        <v>39</v>
      </c>
      <c r="AH26" s="11">
        <v>8</v>
      </c>
      <c r="AI26" s="10">
        <f>IF(AH26=0,0,51-AH26)</f>
        <v>43</v>
      </c>
      <c r="AJ26" s="11">
        <v>50</v>
      </c>
      <c r="AK26" s="57">
        <f>IF(AJ26=0,0,51-AJ26)</f>
        <v>1</v>
      </c>
      <c r="AL26" s="9">
        <v>0</v>
      </c>
      <c r="AM26" s="10">
        <f>IF(AL26=0,0,51-AL26)</f>
        <v>0</v>
      </c>
      <c r="AN26" s="11">
        <v>0</v>
      </c>
      <c r="AO26" s="10">
        <f>IF(AN26=0,0,51-AN26)</f>
        <v>0</v>
      </c>
      <c r="AP26" s="11">
        <v>0</v>
      </c>
      <c r="AQ26" s="10">
        <f>IF(AP26=0,0,51-AP26)</f>
        <v>0</v>
      </c>
      <c r="AR26" s="11">
        <v>0</v>
      </c>
      <c r="AS26" s="10">
        <f>IF(AR26=0,0,51-AR26)</f>
        <v>0</v>
      </c>
      <c r="AT26" s="53">
        <v>0</v>
      </c>
      <c r="AU26" s="10">
        <f>IF(AT26=0,0,51-AT26)</f>
        <v>0</v>
      </c>
      <c r="AV26" s="54">
        <v>0</v>
      </c>
      <c r="AW26" s="10">
        <f>IF(AV26=0,0,51-AV26)</f>
        <v>0</v>
      </c>
      <c r="AX26" s="54">
        <v>0</v>
      </c>
      <c r="AY26" s="10">
        <f>IF(AX26=0,0,51-AX26)</f>
        <v>0</v>
      </c>
      <c r="AZ26" s="54">
        <v>0</v>
      </c>
      <c r="BA26" s="57">
        <f>IF(AZ26=0,0,51-AZ26)</f>
        <v>0</v>
      </c>
      <c r="BB26" s="54">
        <v>0</v>
      </c>
      <c r="BC26" s="57">
        <f>IF(BB26=0,0,51-BB26)</f>
        <v>0</v>
      </c>
      <c r="BD26" s="69">
        <v>1</v>
      </c>
      <c r="BE26" s="10">
        <f>IF(BD26=0,0,51-BD26)</f>
        <v>50</v>
      </c>
      <c r="BF26" s="60"/>
      <c r="BG26" s="61">
        <f>G26</f>
        <v>0</v>
      </c>
      <c r="BH26" s="61">
        <f>I26</f>
        <v>0</v>
      </c>
      <c r="BI26" s="61">
        <f>K26</f>
        <v>0</v>
      </c>
      <c r="BJ26" s="61">
        <f>M26</f>
        <v>0</v>
      </c>
      <c r="BK26" s="61">
        <f>O26</f>
        <v>0</v>
      </c>
      <c r="BL26" s="61">
        <f>Q26</f>
        <v>0</v>
      </c>
      <c r="BM26" s="61">
        <f>S26</f>
        <v>0</v>
      </c>
      <c r="BN26" s="61">
        <f>U26</f>
        <v>0</v>
      </c>
      <c r="BO26" s="61">
        <f>W26</f>
        <v>47</v>
      </c>
      <c r="BP26" s="61">
        <f>Y26</f>
        <v>41</v>
      </c>
      <c r="BQ26" s="61">
        <f>AA26</f>
        <v>46</v>
      </c>
      <c r="BR26" s="61">
        <f>AC26</f>
        <v>45</v>
      </c>
      <c r="BS26" s="61">
        <f>AE26</f>
        <v>45</v>
      </c>
      <c r="BT26" s="61">
        <f>AG26</f>
        <v>39</v>
      </c>
      <c r="BU26" s="61">
        <f>AI26</f>
        <v>43</v>
      </c>
      <c r="BV26" s="61">
        <f>AK26</f>
        <v>1</v>
      </c>
      <c r="BW26" s="61">
        <f>AM26</f>
        <v>0</v>
      </c>
      <c r="BX26" s="61">
        <f>AO26</f>
        <v>0</v>
      </c>
      <c r="BY26" s="61">
        <f>AQ26</f>
        <v>0</v>
      </c>
      <c r="BZ26" s="61">
        <f>AS26</f>
        <v>0</v>
      </c>
      <c r="CA26" s="61">
        <f>AU26</f>
        <v>0</v>
      </c>
      <c r="CB26" s="61">
        <f>AW26</f>
        <v>0</v>
      </c>
      <c r="CC26" s="61">
        <f>AY26</f>
        <v>0</v>
      </c>
      <c r="CD26" s="61">
        <f>BA26</f>
        <v>0</v>
      </c>
      <c r="CE26" s="61">
        <f>BC26</f>
        <v>0</v>
      </c>
      <c r="CF26" s="61">
        <f>BE26</f>
        <v>50</v>
      </c>
      <c r="CG26" s="62">
        <f>SUM(BG26:CF26)</f>
        <v>357</v>
      </c>
      <c r="CH26" s="63"/>
      <c r="CI26" s="64">
        <f>SMALL($BG26:$CF26,1)</f>
        <v>0</v>
      </c>
      <c r="CJ26" s="64">
        <f>SMALL($BG26:$CF26,2)</f>
        <v>0</v>
      </c>
      <c r="CK26" s="64">
        <f>SMALL($BG26:$CF26,3)</f>
        <v>0</v>
      </c>
      <c r="CL26" s="64">
        <f>SMALL($BG26:$CF26,4)</f>
        <v>0</v>
      </c>
      <c r="CM26" s="64">
        <f>SMALL($BG26:$CF26,5)</f>
        <v>0</v>
      </c>
      <c r="CN26" s="64">
        <f>SMALL($BG26:$CF26,6)</f>
        <v>0</v>
      </c>
      <c r="CO26" s="64">
        <f>SMALL($BG26:$CF26,7)</f>
        <v>0</v>
      </c>
      <c r="CP26" s="64">
        <f>SMALL($BG26:$CF26,8)</f>
        <v>0</v>
      </c>
      <c r="CQ26" s="64">
        <f>SMALL($BG26:$CF26,9)</f>
        <v>0</v>
      </c>
      <c r="CR26" s="64">
        <f>SMALL($BG26:$CF26,10)</f>
        <v>0</v>
      </c>
      <c r="CS26" s="64">
        <f>SMALL($BG26:$CF26,11)</f>
        <v>0</v>
      </c>
      <c r="CT26" s="64">
        <f>SMALL($BG26:$CF26,12)</f>
        <v>0</v>
      </c>
      <c r="CU26" s="64">
        <f>SMALL($BG26:$CF26,13)</f>
        <v>0</v>
      </c>
      <c r="CV26" s="64">
        <f>SMALL($BG26:$CF26,14)</f>
        <v>0</v>
      </c>
      <c r="CW26" s="64">
        <f>SMALL($BG26:$CF26,15)</f>
        <v>0</v>
      </c>
      <c r="CX26" s="64">
        <f>SMALL($BG26:$CF26,16)</f>
        <v>0</v>
      </c>
      <c r="CY26" s="64">
        <f>SMALL($BG26:$CF26,17)</f>
        <v>0</v>
      </c>
      <c r="CZ26" s="64">
        <f>SMALL($BG26:$CF26,18)</f>
        <v>1</v>
      </c>
      <c r="DA26" s="64">
        <f>SMALL($BG26:$CF26,19)</f>
        <v>39</v>
      </c>
      <c r="DB26" s="64">
        <f>SMALL($BG26:$CF26,20)</f>
        <v>41</v>
      </c>
      <c r="DC26" s="64">
        <f>SMALL($BG26:$CF26,21)</f>
        <v>43</v>
      </c>
      <c r="DD26" s="64">
        <f>SMALL($BG26:$CF26,22)</f>
        <v>45</v>
      </c>
      <c r="DE26" s="64">
        <f>SMALL($BG26:$CF26,23)</f>
        <v>45</v>
      </c>
      <c r="DF26" s="64">
        <f>SMALL($BG26:$CF26,24)</f>
        <v>46</v>
      </c>
      <c r="DG26" s="64">
        <f>SMALL($BG26:$CF26,25)</f>
        <v>47</v>
      </c>
      <c r="DH26" s="8"/>
      <c r="DI26" s="8"/>
      <c r="DJ26" s="8"/>
      <c r="DK26" s="8"/>
      <c r="DL26" s="8"/>
      <c r="DM26" s="8"/>
      <c r="DN26" s="8"/>
      <c r="DO26" s="8"/>
      <c r="DP26" s="8"/>
      <c r="DQ26" s="8"/>
    </row>
    <row r="27" spans="1:121" ht="12.75" customHeight="1">
      <c r="A27" s="8">
        <v>19</v>
      </c>
      <c r="B27" s="8" t="s">
        <v>40</v>
      </c>
      <c r="C27" s="31"/>
      <c r="D27" s="52">
        <f>CG27-SUM($CI27:CHOOSE($CI$8,$CI27,$CJ27,$CK27,$CL27,$CM27,$CN27,$CO27,$CP27,$CQ27,$CR27,$CS27,$CT27,$CU27,$CV27,$CW27,$CX27,$CY27,$CZ27,$DA27,$DB27,$DC27,$DD27,$DE27,$DF27))</f>
        <v>356</v>
      </c>
      <c r="E27" s="31"/>
      <c r="F27" s="53">
        <v>0</v>
      </c>
      <c r="G27" s="10">
        <f>IF(F27=0,0,51-F27)</f>
        <v>0</v>
      </c>
      <c r="H27" s="54">
        <v>0</v>
      </c>
      <c r="I27" s="10">
        <f>IF(H27=0,0,51-H27)</f>
        <v>0</v>
      </c>
      <c r="J27" s="54">
        <v>0</v>
      </c>
      <c r="K27" s="10">
        <f>IF(J27=0,0,51-J27)</f>
        <v>0</v>
      </c>
      <c r="L27" s="54">
        <v>0</v>
      </c>
      <c r="M27" s="10">
        <f>IF(L27=0,0,51-L27)</f>
        <v>0</v>
      </c>
      <c r="N27" s="9">
        <v>0</v>
      </c>
      <c r="O27" s="10">
        <f>IF(N27=0,0,51-N27)</f>
        <v>0</v>
      </c>
      <c r="P27" s="54">
        <v>0</v>
      </c>
      <c r="Q27" s="10">
        <f>IF(P27=0,0,51-P27)</f>
        <v>0</v>
      </c>
      <c r="R27" s="54">
        <v>0</v>
      </c>
      <c r="S27" s="10">
        <f>IF(R27=0,0,51-R27)</f>
        <v>0</v>
      </c>
      <c r="T27" s="55">
        <v>0</v>
      </c>
      <c r="U27" s="10">
        <f>IF(T27=0,0,51-T27)</f>
        <v>0</v>
      </c>
      <c r="V27" s="9">
        <v>0</v>
      </c>
      <c r="W27" s="10">
        <f>IF(V27=0,0,51-V27)</f>
        <v>0</v>
      </c>
      <c r="X27" s="11">
        <v>0</v>
      </c>
      <c r="Y27" s="10">
        <f>IF(X27=0,0,51-X27)</f>
        <v>0</v>
      </c>
      <c r="Z27" s="11">
        <v>0</v>
      </c>
      <c r="AA27" s="10">
        <f>IF(Z27=0,0,51-Z27)</f>
        <v>0</v>
      </c>
      <c r="AB27" s="11">
        <v>0</v>
      </c>
      <c r="AC27" s="10">
        <f>IF(AB27=0,0,51-AB27)</f>
        <v>0</v>
      </c>
      <c r="AD27" s="11">
        <v>0</v>
      </c>
      <c r="AE27" s="10">
        <f>IF(AD27=0,0,51-AD27)</f>
        <v>0</v>
      </c>
      <c r="AF27" s="11">
        <v>0</v>
      </c>
      <c r="AG27" s="10">
        <f>IF(AF27=0,0,51-AF27)</f>
        <v>0</v>
      </c>
      <c r="AH27" s="11">
        <v>0</v>
      </c>
      <c r="AI27" s="10">
        <f>IF(AH27=0,0,51-AH27)</f>
        <v>0</v>
      </c>
      <c r="AJ27" s="11">
        <v>0</v>
      </c>
      <c r="AK27" s="57">
        <f>IF(AJ27=0,0,51-AJ27)</f>
        <v>0</v>
      </c>
      <c r="AL27" s="9">
        <v>7</v>
      </c>
      <c r="AM27" s="10">
        <f>IF(AL27=0,0,51-AL27)</f>
        <v>44</v>
      </c>
      <c r="AN27" s="11">
        <v>7</v>
      </c>
      <c r="AO27" s="10">
        <f>IF(AN27=0,0,51-AN27)</f>
        <v>44</v>
      </c>
      <c r="AP27" s="11">
        <v>6</v>
      </c>
      <c r="AQ27" s="10">
        <f>IF(AP27=0,0,51-AP27)</f>
        <v>45</v>
      </c>
      <c r="AR27" s="11">
        <v>13</v>
      </c>
      <c r="AS27" s="10">
        <f>IF(AR27=0,0,51-AR27)</f>
        <v>38</v>
      </c>
      <c r="AT27" s="53">
        <v>16</v>
      </c>
      <c r="AU27" s="10">
        <f>IF(AT27=0,0,51-AT27)</f>
        <v>35</v>
      </c>
      <c r="AV27" s="54">
        <v>14</v>
      </c>
      <c r="AW27" s="10">
        <f>IF(AV27=0,0,51-AV27)</f>
        <v>37</v>
      </c>
      <c r="AX27" s="54">
        <v>20</v>
      </c>
      <c r="AY27" s="10">
        <f>IF(AX27=0,0,51-AX27)</f>
        <v>31</v>
      </c>
      <c r="AZ27" s="54">
        <v>19</v>
      </c>
      <c r="BA27" s="57">
        <f>IF(AZ27=0,0,51-AZ27)</f>
        <v>32</v>
      </c>
      <c r="BB27" s="11">
        <v>0</v>
      </c>
      <c r="BC27" s="57">
        <f>IF(BB27=0,0,51-BB27)</f>
        <v>0</v>
      </c>
      <c r="BD27" s="59">
        <v>1</v>
      </c>
      <c r="BE27" s="10">
        <f>IF(BD27=0,0,51-BD27)</f>
        <v>50</v>
      </c>
      <c r="BF27" s="60"/>
      <c r="BG27" s="61">
        <f>G27</f>
        <v>0</v>
      </c>
      <c r="BH27" s="61">
        <f>I27</f>
        <v>0</v>
      </c>
      <c r="BI27" s="61">
        <f>K27</f>
        <v>0</v>
      </c>
      <c r="BJ27" s="61">
        <f>M27</f>
        <v>0</v>
      </c>
      <c r="BK27" s="61">
        <f>O27</f>
        <v>0</v>
      </c>
      <c r="BL27" s="61">
        <f>Q27</f>
        <v>0</v>
      </c>
      <c r="BM27" s="61">
        <f>S27</f>
        <v>0</v>
      </c>
      <c r="BN27" s="61">
        <f>U27</f>
        <v>0</v>
      </c>
      <c r="BO27" s="61">
        <f>W27</f>
        <v>0</v>
      </c>
      <c r="BP27" s="61">
        <f>Y27</f>
        <v>0</v>
      </c>
      <c r="BQ27" s="61">
        <f>AA27</f>
        <v>0</v>
      </c>
      <c r="BR27" s="61">
        <f>AC27</f>
        <v>0</v>
      </c>
      <c r="BS27" s="61">
        <f>AE27</f>
        <v>0</v>
      </c>
      <c r="BT27" s="61">
        <f>AG27</f>
        <v>0</v>
      </c>
      <c r="BU27" s="61">
        <f>AI27</f>
        <v>0</v>
      </c>
      <c r="BV27" s="61">
        <f>AK27</f>
        <v>0</v>
      </c>
      <c r="BW27" s="61">
        <f>AM27</f>
        <v>44</v>
      </c>
      <c r="BX27" s="61">
        <f>AO27</f>
        <v>44</v>
      </c>
      <c r="BY27" s="61">
        <f>AQ27</f>
        <v>45</v>
      </c>
      <c r="BZ27" s="61">
        <f>AS27</f>
        <v>38</v>
      </c>
      <c r="CA27" s="61">
        <f>AU27</f>
        <v>35</v>
      </c>
      <c r="CB27" s="61">
        <f>AW27</f>
        <v>37</v>
      </c>
      <c r="CC27" s="61">
        <f>AY27</f>
        <v>31</v>
      </c>
      <c r="CD27" s="61">
        <f>BA27</f>
        <v>32</v>
      </c>
      <c r="CE27" s="61">
        <f>BC27</f>
        <v>0</v>
      </c>
      <c r="CF27" s="61">
        <f>BE27</f>
        <v>50</v>
      </c>
      <c r="CG27" s="62">
        <f>SUM(BG27:CF27)</f>
        <v>356</v>
      </c>
      <c r="CH27" s="63"/>
      <c r="CI27" s="64">
        <f>SMALL($BG27:$CF27,1)</f>
        <v>0</v>
      </c>
      <c r="CJ27" s="64">
        <f>SMALL($BG27:$CF27,2)</f>
        <v>0</v>
      </c>
      <c r="CK27" s="64">
        <f>SMALL($BG27:$CF27,3)</f>
        <v>0</v>
      </c>
      <c r="CL27" s="64">
        <f>SMALL($BG27:$CF27,4)</f>
        <v>0</v>
      </c>
      <c r="CM27" s="64">
        <f>SMALL($BG27:$CF27,5)</f>
        <v>0</v>
      </c>
      <c r="CN27" s="64">
        <f>SMALL($BG27:$CF27,6)</f>
        <v>0</v>
      </c>
      <c r="CO27" s="64">
        <f>SMALL($BG27:$CF27,7)</f>
        <v>0</v>
      </c>
      <c r="CP27" s="64">
        <f>SMALL($BG27:$CF27,8)</f>
        <v>0</v>
      </c>
      <c r="CQ27" s="64">
        <f>SMALL($BG27:$CF27,9)</f>
        <v>0</v>
      </c>
      <c r="CR27" s="64">
        <f>SMALL($BG27:$CF27,10)</f>
        <v>0</v>
      </c>
      <c r="CS27" s="64">
        <f>SMALL($BG27:$CF27,11)</f>
        <v>0</v>
      </c>
      <c r="CT27" s="64">
        <f>SMALL($BG27:$CF27,12)</f>
        <v>0</v>
      </c>
      <c r="CU27" s="64">
        <f>SMALL($BG27:$CF27,13)</f>
        <v>0</v>
      </c>
      <c r="CV27" s="64">
        <f>SMALL($BG27:$CF27,14)</f>
        <v>0</v>
      </c>
      <c r="CW27" s="64">
        <f>SMALL($BG27:$CF27,15)</f>
        <v>0</v>
      </c>
      <c r="CX27" s="64">
        <f>SMALL($BG27:$CF27,16)</f>
        <v>0</v>
      </c>
      <c r="CY27" s="64">
        <f>SMALL($BG27:$CF27,17)</f>
        <v>0</v>
      </c>
      <c r="CZ27" s="64">
        <f>SMALL($BG27:$CF27,18)</f>
        <v>31</v>
      </c>
      <c r="DA27" s="64">
        <f>SMALL($BG27:$CF27,19)</f>
        <v>32</v>
      </c>
      <c r="DB27" s="64">
        <f>SMALL($BG27:$CF27,20)</f>
        <v>35</v>
      </c>
      <c r="DC27" s="64">
        <f>SMALL($BG27:$CF27,21)</f>
        <v>37</v>
      </c>
      <c r="DD27" s="64">
        <f>SMALL($BG27:$CF27,22)</f>
        <v>38</v>
      </c>
      <c r="DE27" s="64">
        <f>SMALL($BG27:$CF27,23)</f>
        <v>44</v>
      </c>
      <c r="DF27" s="64">
        <f>SMALL($BG27:$CF27,24)</f>
        <v>44</v>
      </c>
      <c r="DG27" s="64">
        <f>SMALL($BG27:$CF27,25)</f>
        <v>45</v>
      </c>
      <c r="DH27" s="8"/>
      <c r="DI27" s="8"/>
      <c r="DJ27" s="8"/>
      <c r="DK27" s="8"/>
      <c r="DL27" s="8"/>
      <c r="DM27" s="8"/>
      <c r="DN27" s="8"/>
      <c r="DO27" s="8"/>
      <c r="DP27" s="8"/>
      <c r="DQ27" s="8"/>
    </row>
    <row r="28" spans="1:121" ht="12.75" customHeight="1">
      <c r="A28" s="8">
        <v>20</v>
      </c>
      <c r="B28" s="8" t="s">
        <v>41</v>
      </c>
      <c r="C28" s="31"/>
      <c r="D28" s="52">
        <f>CG28-SUM($CI28:CHOOSE($CI$8,$CI28,$CJ28,$CK28,$CL28,$CM28,$CN28,$CO28,$CP28,$CQ28,$CR28,$CS28,$CT28,$CU28,$CV28,$CW28,$CX28,$CY28,$CZ28,$DA28,$DB28,$DC28,$DD28,$DE28,$DF28))</f>
        <v>337</v>
      </c>
      <c r="E28" s="31"/>
      <c r="F28" s="53">
        <v>0</v>
      </c>
      <c r="G28" s="10">
        <f>IF(F28=0,0,51-F28)</f>
        <v>0</v>
      </c>
      <c r="H28" s="54">
        <v>0</v>
      </c>
      <c r="I28" s="10">
        <f>IF(H28=0,0,51-H28)</f>
        <v>0</v>
      </c>
      <c r="J28" s="54">
        <v>0</v>
      </c>
      <c r="K28" s="10">
        <f>IF(J28=0,0,51-J28)</f>
        <v>0</v>
      </c>
      <c r="L28" s="54">
        <v>0</v>
      </c>
      <c r="M28" s="10">
        <f>IF(L28=0,0,51-L28)</f>
        <v>0</v>
      </c>
      <c r="N28" s="53">
        <v>0</v>
      </c>
      <c r="O28" s="10">
        <f>IF(N28=0,0,51-N28)</f>
        <v>0</v>
      </c>
      <c r="P28" s="54">
        <v>0</v>
      </c>
      <c r="Q28" s="10">
        <f>IF(P28=0,0,51-P28)</f>
        <v>0</v>
      </c>
      <c r="R28" s="54">
        <v>0</v>
      </c>
      <c r="S28" s="10">
        <f>IF(R28=0,0,51-R28)</f>
        <v>0</v>
      </c>
      <c r="T28" s="55">
        <v>0</v>
      </c>
      <c r="U28" s="10">
        <f>IF(T28=0,0,51-T28)</f>
        <v>0</v>
      </c>
      <c r="V28" s="53">
        <v>0</v>
      </c>
      <c r="W28" s="10">
        <f>IF(V28=0,0,51-V28)</f>
        <v>0</v>
      </c>
      <c r="X28" s="11">
        <v>0</v>
      </c>
      <c r="Y28" s="10">
        <f>IF(X28=0,0,51-X28)</f>
        <v>0</v>
      </c>
      <c r="Z28" s="11">
        <v>0</v>
      </c>
      <c r="AA28" s="10">
        <f>IF(Z28=0,0,51-Z28)</f>
        <v>0</v>
      </c>
      <c r="AB28" s="11">
        <v>0</v>
      </c>
      <c r="AC28" s="10">
        <f>IF(AB28=0,0,51-AB28)</f>
        <v>0</v>
      </c>
      <c r="AD28" s="11">
        <v>0</v>
      </c>
      <c r="AE28" s="10">
        <f>IF(AD28=0,0,51-AD28)</f>
        <v>0</v>
      </c>
      <c r="AF28" s="11">
        <v>0</v>
      </c>
      <c r="AG28" s="10">
        <f>IF(AF28=0,0,51-AF28)</f>
        <v>0</v>
      </c>
      <c r="AH28" s="11">
        <v>0</v>
      </c>
      <c r="AI28" s="10">
        <f>IF(AH28=0,0,51-AH28)</f>
        <v>0</v>
      </c>
      <c r="AJ28" s="11">
        <v>0</v>
      </c>
      <c r="AK28" s="57">
        <f>IF(AJ28=0,0,51-AJ28)</f>
        <v>0</v>
      </c>
      <c r="AL28" s="9">
        <v>15</v>
      </c>
      <c r="AM28" s="10">
        <f>IF(AL28=0,0,51-AL28)</f>
        <v>36</v>
      </c>
      <c r="AN28" s="11">
        <v>17</v>
      </c>
      <c r="AO28" s="10">
        <f>IF(AN28=0,0,51-AN28)</f>
        <v>34</v>
      </c>
      <c r="AP28" s="11">
        <v>9</v>
      </c>
      <c r="AQ28" s="10">
        <f>IF(AP28=0,0,51-AP28)</f>
        <v>42</v>
      </c>
      <c r="AR28" s="11">
        <v>17</v>
      </c>
      <c r="AS28" s="10">
        <f>IF(AR28=0,0,51-AR28)</f>
        <v>34</v>
      </c>
      <c r="AT28" s="53">
        <v>14</v>
      </c>
      <c r="AU28" s="10">
        <f>IF(AT28=0,0,51-AT28)</f>
        <v>37</v>
      </c>
      <c r="AV28" s="54">
        <v>15</v>
      </c>
      <c r="AW28" s="10">
        <f>IF(AV28=0,0,51-AV28)</f>
        <v>36</v>
      </c>
      <c r="AX28" s="54">
        <v>19</v>
      </c>
      <c r="AY28" s="10">
        <f>IF(AX28=0,0,51-AX28)</f>
        <v>32</v>
      </c>
      <c r="AZ28" s="54">
        <v>14</v>
      </c>
      <c r="BA28" s="57">
        <f>IF(AZ28=0,0,51-AZ28)</f>
        <v>37</v>
      </c>
      <c r="BB28" s="11">
        <v>0</v>
      </c>
      <c r="BC28" s="57">
        <f>IF(BB28=0,0,51-BB28)</f>
        <v>0</v>
      </c>
      <c r="BD28" s="65">
        <v>2</v>
      </c>
      <c r="BE28" s="10">
        <f>IF(BD28=0,0,51-BD28)</f>
        <v>49</v>
      </c>
      <c r="BF28" s="60"/>
      <c r="BG28" s="61">
        <f>G28</f>
        <v>0</v>
      </c>
      <c r="BH28" s="61">
        <f>I28</f>
        <v>0</v>
      </c>
      <c r="BI28" s="61">
        <f>K28</f>
        <v>0</v>
      </c>
      <c r="BJ28" s="61">
        <f>M28</f>
        <v>0</v>
      </c>
      <c r="BK28" s="61">
        <f>O28</f>
        <v>0</v>
      </c>
      <c r="BL28" s="61">
        <f>Q28</f>
        <v>0</v>
      </c>
      <c r="BM28" s="61">
        <f>S28</f>
        <v>0</v>
      </c>
      <c r="BN28" s="61">
        <f>U28</f>
        <v>0</v>
      </c>
      <c r="BO28" s="61">
        <f>W28</f>
        <v>0</v>
      </c>
      <c r="BP28" s="61">
        <f>Y28</f>
        <v>0</v>
      </c>
      <c r="BQ28" s="61">
        <f>AA28</f>
        <v>0</v>
      </c>
      <c r="BR28" s="61">
        <f>AC28</f>
        <v>0</v>
      </c>
      <c r="BS28" s="61">
        <f>AE28</f>
        <v>0</v>
      </c>
      <c r="BT28" s="61">
        <f>AG28</f>
        <v>0</v>
      </c>
      <c r="BU28" s="61">
        <f>AI28</f>
        <v>0</v>
      </c>
      <c r="BV28" s="61">
        <f>AK28</f>
        <v>0</v>
      </c>
      <c r="BW28" s="61">
        <f>AM28</f>
        <v>36</v>
      </c>
      <c r="BX28" s="61">
        <f>AO28</f>
        <v>34</v>
      </c>
      <c r="BY28" s="61">
        <f>AQ28</f>
        <v>42</v>
      </c>
      <c r="BZ28" s="61">
        <f>AS28</f>
        <v>34</v>
      </c>
      <c r="CA28" s="61">
        <f>AU28</f>
        <v>37</v>
      </c>
      <c r="CB28" s="61">
        <f>AW28</f>
        <v>36</v>
      </c>
      <c r="CC28" s="61">
        <f>AY28</f>
        <v>32</v>
      </c>
      <c r="CD28" s="61">
        <f>BA28</f>
        <v>37</v>
      </c>
      <c r="CE28" s="61">
        <f>BC28</f>
        <v>0</v>
      </c>
      <c r="CF28" s="61">
        <f>BE28</f>
        <v>49</v>
      </c>
      <c r="CG28" s="62">
        <f>SUM(BG28:CF28)</f>
        <v>337</v>
      </c>
      <c r="CH28" s="63"/>
      <c r="CI28" s="64">
        <f>SMALL($BG28:$CF28,1)</f>
        <v>0</v>
      </c>
      <c r="CJ28" s="64">
        <f>SMALL($BG28:$CF28,2)</f>
        <v>0</v>
      </c>
      <c r="CK28" s="64">
        <f>SMALL($BG28:$CF28,3)</f>
        <v>0</v>
      </c>
      <c r="CL28" s="64">
        <f>SMALL($BG28:$CF28,4)</f>
        <v>0</v>
      </c>
      <c r="CM28" s="64">
        <f>SMALL($BG28:$CF28,5)</f>
        <v>0</v>
      </c>
      <c r="CN28" s="64">
        <f>SMALL($BG28:$CF28,6)</f>
        <v>0</v>
      </c>
      <c r="CO28" s="64">
        <f>SMALL($BG28:$CF28,7)</f>
        <v>0</v>
      </c>
      <c r="CP28" s="64">
        <f>SMALL($BG28:$CF28,8)</f>
        <v>0</v>
      </c>
      <c r="CQ28" s="64">
        <f>SMALL($BG28:$CF28,9)</f>
        <v>0</v>
      </c>
      <c r="CR28" s="64">
        <f>SMALL($BG28:$CF28,10)</f>
        <v>0</v>
      </c>
      <c r="CS28" s="64">
        <f>SMALL($BG28:$CF28,11)</f>
        <v>0</v>
      </c>
      <c r="CT28" s="64">
        <f>SMALL($BG28:$CF28,12)</f>
        <v>0</v>
      </c>
      <c r="CU28" s="64">
        <f>SMALL($BG28:$CF28,13)</f>
        <v>0</v>
      </c>
      <c r="CV28" s="64">
        <f>SMALL($BG28:$CF28,14)</f>
        <v>0</v>
      </c>
      <c r="CW28" s="64">
        <f>SMALL($BG28:$CF28,15)</f>
        <v>0</v>
      </c>
      <c r="CX28" s="64">
        <f>SMALL($BG28:$CF28,16)</f>
        <v>0</v>
      </c>
      <c r="CY28" s="64">
        <f>SMALL($BG28:$CF28,17)</f>
        <v>0</v>
      </c>
      <c r="CZ28" s="64">
        <f>SMALL($BG28:$CF28,18)</f>
        <v>32</v>
      </c>
      <c r="DA28" s="64">
        <f>SMALL($BG28:$CF28,19)</f>
        <v>34</v>
      </c>
      <c r="DB28" s="64">
        <f>SMALL($BG28:$CF28,20)</f>
        <v>34</v>
      </c>
      <c r="DC28" s="64">
        <f>SMALL($BG28:$CF28,21)</f>
        <v>36</v>
      </c>
      <c r="DD28" s="64">
        <f>SMALL($BG28:$CF28,22)</f>
        <v>36</v>
      </c>
      <c r="DE28" s="64">
        <f>SMALL($BG28:$CF28,23)</f>
        <v>37</v>
      </c>
      <c r="DF28" s="64">
        <f>SMALL($BG28:$CF28,24)</f>
        <v>37</v>
      </c>
      <c r="DG28" s="64">
        <f>SMALL($BG28:$CF28,25)</f>
        <v>42</v>
      </c>
      <c r="DH28" s="8"/>
      <c r="DI28" s="8"/>
      <c r="DJ28" s="8"/>
      <c r="DK28" s="8"/>
      <c r="DL28" s="8"/>
      <c r="DM28" s="8"/>
      <c r="DN28" s="8"/>
      <c r="DO28" s="8"/>
      <c r="DP28" s="8"/>
      <c r="DQ28" s="8"/>
    </row>
    <row r="29" spans="1:121" ht="12.75" customHeight="1">
      <c r="A29" s="8">
        <v>21</v>
      </c>
      <c r="B29" s="8" t="s">
        <v>43</v>
      </c>
      <c r="C29" s="31"/>
      <c r="D29" s="52">
        <f>CG29-SUM($CI29:CHOOSE($CI$8,$CI29,$CJ29,$CK29,$CL29,$CM29,$CN29,$CO29,$CP29,$CQ29,$CR29,$CS29,$CT29,$CU29,$CV29,$CW29,$CX29,$CY29,$CZ29,$DA29,$DB29,$DC29,$DD29,$DE29,$DF29))</f>
        <v>327</v>
      </c>
      <c r="E29" s="31"/>
      <c r="F29" s="53">
        <v>20</v>
      </c>
      <c r="G29" s="10">
        <f>IF(F29=0,0,51-F29)</f>
        <v>31</v>
      </c>
      <c r="H29" s="54">
        <v>15</v>
      </c>
      <c r="I29" s="10">
        <f>IF(H29=0,0,51-H29)</f>
        <v>36</v>
      </c>
      <c r="J29" s="54">
        <v>10</v>
      </c>
      <c r="K29" s="10">
        <f>IF(J29=0,0,51-J29)</f>
        <v>41</v>
      </c>
      <c r="L29" s="54">
        <v>0</v>
      </c>
      <c r="M29" s="10">
        <f>IF(L29=0,0,51-L29)</f>
        <v>0</v>
      </c>
      <c r="N29" s="9">
        <v>0</v>
      </c>
      <c r="O29" s="10">
        <f>IF(N29=0,0,51-N29)</f>
        <v>0</v>
      </c>
      <c r="P29" s="54">
        <v>0</v>
      </c>
      <c r="Q29" s="10">
        <f>IF(P29=0,0,51-P29)</f>
        <v>0</v>
      </c>
      <c r="R29" s="54">
        <v>0</v>
      </c>
      <c r="S29" s="10">
        <f>IF(R29=0,0,51-R29)</f>
        <v>0</v>
      </c>
      <c r="T29" s="55">
        <v>0</v>
      </c>
      <c r="U29" s="10">
        <f>IF(T29=0,0,51-T29)</f>
        <v>0</v>
      </c>
      <c r="V29" s="9">
        <v>0</v>
      </c>
      <c r="W29" s="10">
        <f>IF(V29=0,0,51-V29)</f>
        <v>0</v>
      </c>
      <c r="X29" s="11">
        <v>0</v>
      </c>
      <c r="Y29" s="10">
        <f>IF(X29=0,0,51-X29)</f>
        <v>0</v>
      </c>
      <c r="Z29" s="11">
        <v>0</v>
      </c>
      <c r="AA29" s="10">
        <f>IF(Z29=0,0,51-Z29)</f>
        <v>0</v>
      </c>
      <c r="AB29" s="11">
        <v>0</v>
      </c>
      <c r="AC29" s="10">
        <f>IF(AB29=0,0,51-AB29)</f>
        <v>0</v>
      </c>
      <c r="AD29" s="11">
        <v>0</v>
      </c>
      <c r="AE29" s="10">
        <f>IF(AD29=0,0,51-AD29)</f>
        <v>0</v>
      </c>
      <c r="AF29" s="11">
        <v>0</v>
      </c>
      <c r="AG29" s="10">
        <f>IF(AF29=0,0,51-AF29)</f>
        <v>0</v>
      </c>
      <c r="AH29" s="11">
        <v>0</v>
      </c>
      <c r="AI29" s="10">
        <f>IF(AH29=0,0,51-AH29)</f>
        <v>0</v>
      </c>
      <c r="AJ29" s="11">
        <v>0</v>
      </c>
      <c r="AK29" s="57">
        <f>IF(AJ29=0,0,51-AJ29)</f>
        <v>0</v>
      </c>
      <c r="AL29" s="9">
        <v>5</v>
      </c>
      <c r="AM29" s="10">
        <f>IF(AL29=0,0,51-AL29)</f>
        <v>46</v>
      </c>
      <c r="AN29" s="11">
        <v>6</v>
      </c>
      <c r="AO29" s="10">
        <f>IF(AN29=0,0,51-AN29)</f>
        <v>45</v>
      </c>
      <c r="AP29" s="11">
        <v>10</v>
      </c>
      <c r="AQ29" s="10">
        <f>IF(AP29=0,0,51-AP29)</f>
        <v>41</v>
      </c>
      <c r="AR29" s="11">
        <v>8</v>
      </c>
      <c r="AS29" s="10">
        <f>IF(AR29=0,0,51-AR29)</f>
        <v>43</v>
      </c>
      <c r="AT29" s="53">
        <v>0</v>
      </c>
      <c r="AU29" s="10">
        <f>IF(AT29=0,0,51-AT29)</f>
        <v>0</v>
      </c>
      <c r="AV29" s="54">
        <v>0</v>
      </c>
      <c r="AW29" s="10">
        <f>IF(AV29=0,0,51-AV29)</f>
        <v>0</v>
      </c>
      <c r="AX29" s="54">
        <v>0</v>
      </c>
      <c r="AY29" s="10">
        <f>IF(AX29=0,0,51-AX29)</f>
        <v>0</v>
      </c>
      <c r="AZ29" s="54">
        <v>0</v>
      </c>
      <c r="BA29" s="57">
        <f>IF(AZ29=0,0,51-AZ29)</f>
        <v>0</v>
      </c>
      <c r="BB29" s="54">
        <v>0</v>
      </c>
      <c r="BC29" s="57">
        <f>IF(BB29=0,0,51-BB29)</f>
        <v>0</v>
      </c>
      <c r="BD29" s="59">
        <v>7</v>
      </c>
      <c r="BE29" s="10">
        <f>IF(BD29=0,0,51-BD29)</f>
        <v>44</v>
      </c>
      <c r="BF29" s="60"/>
      <c r="BG29" s="61">
        <f>G29</f>
        <v>31</v>
      </c>
      <c r="BH29" s="61">
        <f>I29</f>
        <v>36</v>
      </c>
      <c r="BI29" s="61">
        <f>K29</f>
        <v>41</v>
      </c>
      <c r="BJ29" s="61">
        <f>M29</f>
        <v>0</v>
      </c>
      <c r="BK29" s="61">
        <f>O29</f>
        <v>0</v>
      </c>
      <c r="BL29" s="61">
        <f>Q29</f>
        <v>0</v>
      </c>
      <c r="BM29" s="61">
        <f>S29</f>
        <v>0</v>
      </c>
      <c r="BN29" s="61">
        <f>U29</f>
        <v>0</v>
      </c>
      <c r="BO29" s="61">
        <f>W29</f>
        <v>0</v>
      </c>
      <c r="BP29" s="61">
        <f>Y29</f>
        <v>0</v>
      </c>
      <c r="BQ29" s="61">
        <f>AA29</f>
        <v>0</v>
      </c>
      <c r="BR29" s="61">
        <f>AC29</f>
        <v>0</v>
      </c>
      <c r="BS29" s="61">
        <f>AE29</f>
        <v>0</v>
      </c>
      <c r="BT29" s="61">
        <f>AG29</f>
        <v>0</v>
      </c>
      <c r="BU29" s="61">
        <f>AI29</f>
        <v>0</v>
      </c>
      <c r="BV29" s="61">
        <f>AK29</f>
        <v>0</v>
      </c>
      <c r="BW29" s="61">
        <f>AM29</f>
        <v>46</v>
      </c>
      <c r="BX29" s="61">
        <f>AO29</f>
        <v>45</v>
      </c>
      <c r="BY29" s="61">
        <f>AQ29</f>
        <v>41</v>
      </c>
      <c r="BZ29" s="61">
        <f>AS29</f>
        <v>43</v>
      </c>
      <c r="CA29" s="61">
        <f>AU29</f>
        <v>0</v>
      </c>
      <c r="CB29" s="61">
        <f>AW29</f>
        <v>0</v>
      </c>
      <c r="CC29" s="61">
        <f>AY29</f>
        <v>0</v>
      </c>
      <c r="CD29" s="61">
        <f>BA29</f>
        <v>0</v>
      </c>
      <c r="CE29" s="61">
        <f>BC29</f>
        <v>0</v>
      </c>
      <c r="CF29" s="61">
        <f>BE29</f>
        <v>44</v>
      </c>
      <c r="CG29" s="62">
        <f>SUM(BG29:CF29)</f>
        <v>327</v>
      </c>
      <c r="CH29" s="63"/>
      <c r="CI29" s="64">
        <f>SMALL($BG29:$CF29,1)</f>
        <v>0</v>
      </c>
      <c r="CJ29" s="64">
        <f>SMALL($BG29:$CF29,2)</f>
        <v>0</v>
      </c>
      <c r="CK29" s="64">
        <f>SMALL($BG29:$CF29,3)</f>
        <v>0</v>
      </c>
      <c r="CL29" s="64">
        <f>SMALL($BG29:$CF29,4)</f>
        <v>0</v>
      </c>
      <c r="CM29" s="64">
        <f>SMALL($BG29:$CF29,5)</f>
        <v>0</v>
      </c>
      <c r="CN29" s="64">
        <f>SMALL($BG29:$CF29,6)</f>
        <v>0</v>
      </c>
      <c r="CO29" s="64">
        <f>SMALL($BG29:$CF29,7)</f>
        <v>0</v>
      </c>
      <c r="CP29" s="64">
        <f>SMALL($BG29:$CF29,8)</f>
        <v>0</v>
      </c>
      <c r="CQ29" s="64">
        <f>SMALL($BG29:$CF29,9)</f>
        <v>0</v>
      </c>
      <c r="CR29" s="64">
        <f>SMALL($BG29:$CF29,10)</f>
        <v>0</v>
      </c>
      <c r="CS29" s="64">
        <f>SMALL($BG29:$CF29,11)</f>
        <v>0</v>
      </c>
      <c r="CT29" s="64">
        <f>SMALL($BG29:$CF29,12)</f>
        <v>0</v>
      </c>
      <c r="CU29" s="64">
        <f>SMALL($BG29:$CF29,13)</f>
        <v>0</v>
      </c>
      <c r="CV29" s="64">
        <f>SMALL($BG29:$CF29,14)</f>
        <v>0</v>
      </c>
      <c r="CW29" s="64">
        <f>SMALL($BG29:$CF29,15)</f>
        <v>0</v>
      </c>
      <c r="CX29" s="64">
        <f>SMALL($BG29:$CF29,16)</f>
        <v>0</v>
      </c>
      <c r="CY29" s="64">
        <f>SMALL($BG29:$CF29,17)</f>
        <v>0</v>
      </c>
      <c r="CZ29" s="64">
        <f>SMALL($BG29:$CF29,18)</f>
        <v>0</v>
      </c>
      <c r="DA29" s="64">
        <f>SMALL($BG29:$CF29,19)</f>
        <v>31</v>
      </c>
      <c r="DB29" s="64">
        <f>SMALL($BG29:$CF29,20)</f>
        <v>36</v>
      </c>
      <c r="DC29" s="64">
        <f>SMALL($BG29:$CF29,21)</f>
        <v>41</v>
      </c>
      <c r="DD29" s="64">
        <f>SMALL($BG29:$CF29,22)</f>
        <v>41</v>
      </c>
      <c r="DE29" s="64">
        <f>SMALL($BG29:$CF29,23)</f>
        <v>43</v>
      </c>
      <c r="DF29" s="64">
        <f>SMALL($BG29:$CF29,24)</f>
        <v>44</v>
      </c>
      <c r="DG29" s="64">
        <f>SMALL($BG29:$CF29,25)</f>
        <v>45</v>
      </c>
      <c r="DH29" s="8"/>
      <c r="DI29" s="8"/>
      <c r="DJ29" s="8"/>
      <c r="DK29" s="8"/>
      <c r="DL29" s="8"/>
      <c r="DM29" s="8"/>
      <c r="DN29" s="8"/>
      <c r="DO29" s="8"/>
      <c r="DP29" s="8"/>
      <c r="DQ29" s="8"/>
    </row>
    <row r="30" spans="1:121" ht="12.75" customHeight="1">
      <c r="A30" s="8">
        <v>22</v>
      </c>
      <c r="B30" s="8" t="s">
        <v>47</v>
      </c>
      <c r="C30" s="31"/>
      <c r="D30" s="52">
        <f>CG30-SUM($CI30:CHOOSE($CI$8,$CI30,$CJ30,$CK30,$CL30,$CM30,$CN30,$CO30,$CP30,$CQ30,$CR30,$CS30,$CT30,$CU30,$CV30,$CW30,$CX30,$CY30,$CZ30,$DA30,$DB30,$DC30,$DD30,$DE30,$DF30))</f>
        <v>327</v>
      </c>
      <c r="E30" s="31"/>
      <c r="F30" s="53">
        <v>14</v>
      </c>
      <c r="G30" s="10">
        <f>IF(F30=0,0,51-F30)</f>
        <v>37</v>
      </c>
      <c r="H30" s="54">
        <v>6</v>
      </c>
      <c r="I30" s="10">
        <f>IF(H30=0,0,51-H30)</f>
        <v>45</v>
      </c>
      <c r="J30" s="54">
        <v>9</v>
      </c>
      <c r="K30" s="10">
        <f>IF(J30=0,0,51-J30)</f>
        <v>42</v>
      </c>
      <c r="L30" s="54">
        <v>0</v>
      </c>
      <c r="M30" s="10">
        <f>IF(L30=0,0,51-L30)</f>
        <v>0</v>
      </c>
      <c r="N30" s="9">
        <v>0</v>
      </c>
      <c r="O30" s="10">
        <f>IF(N30=0,0,51-N30)</f>
        <v>0</v>
      </c>
      <c r="P30" s="11">
        <v>0</v>
      </c>
      <c r="Q30" s="10">
        <f>IF(P30=0,0,51-P30)</f>
        <v>0</v>
      </c>
      <c r="R30" s="11">
        <v>0</v>
      </c>
      <c r="S30" s="10">
        <f>IF(R30=0,0,51-R30)</f>
        <v>0</v>
      </c>
      <c r="T30" s="55">
        <v>0</v>
      </c>
      <c r="U30" s="10">
        <f>IF(T30=0,0,51-T30)</f>
        <v>0</v>
      </c>
      <c r="V30" s="53">
        <v>0</v>
      </c>
      <c r="W30" s="10">
        <f>IF(V30=0,0,51-V30)</f>
        <v>0</v>
      </c>
      <c r="X30" s="11">
        <v>0</v>
      </c>
      <c r="Y30" s="10">
        <f>IF(X30=0,0,51-X30)</f>
        <v>0</v>
      </c>
      <c r="Z30" s="11">
        <v>0</v>
      </c>
      <c r="AA30" s="10">
        <f>IF(Z30=0,0,51-Z30)</f>
        <v>0</v>
      </c>
      <c r="AB30" s="11">
        <v>0</v>
      </c>
      <c r="AC30" s="10">
        <f>IF(AB30=0,0,51-AB30)</f>
        <v>0</v>
      </c>
      <c r="AD30" s="11">
        <v>0</v>
      </c>
      <c r="AE30" s="10">
        <f>IF(AD30=0,0,51-AD30)</f>
        <v>0</v>
      </c>
      <c r="AF30" s="11">
        <v>0</v>
      </c>
      <c r="AG30" s="10">
        <f>IF(AF30=0,0,51-AF30)</f>
        <v>0</v>
      </c>
      <c r="AH30" s="11">
        <v>0</v>
      </c>
      <c r="AI30" s="10">
        <f>IF(AH30=0,0,51-AH30)</f>
        <v>0</v>
      </c>
      <c r="AJ30" s="11">
        <v>0</v>
      </c>
      <c r="AK30" s="57">
        <f>IF(AJ30=0,0,51-AJ30)</f>
        <v>0</v>
      </c>
      <c r="AL30" s="9">
        <v>0</v>
      </c>
      <c r="AM30" s="10">
        <f>IF(AL30=0,0,51-AL30)</f>
        <v>0</v>
      </c>
      <c r="AN30" s="11">
        <v>0</v>
      </c>
      <c r="AO30" s="10">
        <f>IF(AN30=0,0,51-AN30)</f>
        <v>0</v>
      </c>
      <c r="AP30" s="11">
        <v>0</v>
      </c>
      <c r="AQ30" s="10">
        <f>IF(AP30=0,0,51-AP30)</f>
        <v>0</v>
      </c>
      <c r="AR30" s="11">
        <v>0</v>
      </c>
      <c r="AS30" s="10">
        <f>IF(AR30=0,0,51-AR30)</f>
        <v>0</v>
      </c>
      <c r="AT30" s="53">
        <v>18</v>
      </c>
      <c r="AU30" s="10">
        <f>IF(AT30=0,0,51-AT30)</f>
        <v>33</v>
      </c>
      <c r="AV30" s="54">
        <v>8</v>
      </c>
      <c r="AW30" s="10">
        <f>IF(AV30=0,0,51-AV30)</f>
        <v>43</v>
      </c>
      <c r="AX30" s="54">
        <v>12</v>
      </c>
      <c r="AY30" s="10">
        <f>IF(AX30=0,0,51-AX30)</f>
        <v>39</v>
      </c>
      <c r="AZ30" s="54">
        <v>11</v>
      </c>
      <c r="BA30" s="57">
        <f>IF(AZ30=0,0,51-AZ30)</f>
        <v>40</v>
      </c>
      <c r="BB30" s="54">
        <v>0</v>
      </c>
      <c r="BC30" s="57">
        <f>IF(BB30=0,0,51-BB30)</f>
        <v>0</v>
      </c>
      <c r="BD30" s="66">
        <v>3</v>
      </c>
      <c r="BE30" s="10">
        <f>IF(BD30=0,0,51-BD30)</f>
        <v>48</v>
      </c>
      <c r="BF30" s="60"/>
      <c r="BG30" s="61">
        <f>G30</f>
        <v>37</v>
      </c>
      <c r="BH30" s="61">
        <f>I30</f>
        <v>45</v>
      </c>
      <c r="BI30" s="61">
        <f>K30</f>
        <v>42</v>
      </c>
      <c r="BJ30" s="61">
        <f>M30</f>
        <v>0</v>
      </c>
      <c r="BK30" s="61">
        <f>O30</f>
        <v>0</v>
      </c>
      <c r="BL30" s="61">
        <f>Q30</f>
        <v>0</v>
      </c>
      <c r="BM30" s="61">
        <f>S30</f>
        <v>0</v>
      </c>
      <c r="BN30" s="61">
        <f>U30</f>
        <v>0</v>
      </c>
      <c r="BO30" s="61">
        <f>W30</f>
        <v>0</v>
      </c>
      <c r="BP30" s="61">
        <f>Y30</f>
        <v>0</v>
      </c>
      <c r="BQ30" s="61">
        <f>AA30</f>
        <v>0</v>
      </c>
      <c r="BR30" s="61">
        <f>AC30</f>
        <v>0</v>
      </c>
      <c r="BS30" s="61">
        <f>AE30</f>
        <v>0</v>
      </c>
      <c r="BT30" s="61">
        <f>AG30</f>
        <v>0</v>
      </c>
      <c r="BU30" s="61">
        <f>AI30</f>
        <v>0</v>
      </c>
      <c r="BV30" s="61">
        <f>AK30</f>
        <v>0</v>
      </c>
      <c r="BW30" s="61">
        <f>AM30</f>
        <v>0</v>
      </c>
      <c r="BX30" s="61">
        <f>AO30</f>
        <v>0</v>
      </c>
      <c r="BY30" s="61">
        <f>AQ30</f>
        <v>0</v>
      </c>
      <c r="BZ30" s="61">
        <f>AS30</f>
        <v>0</v>
      </c>
      <c r="CA30" s="61">
        <f>AU30</f>
        <v>33</v>
      </c>
      <c r="CB30" s="61">
        <f>AW30</f>
        <v>43</v>
      </c>
      <c r="CC30" s="61">
        <f>AY30</f>
        <v>39</v>
      </c>
      <c r="CD30" s="61">
        <f>BA30</f>
        <v>40</v>
      </c>
      <c r="CE30" s="61">
        <f>BC30</f>
        <v>0</v>
      </c>
      <c r="CF30" s="61">
        <f>BE30</f>
        <v>48</v>
      </c>
      <c r="CG30" s="62">
        <f>SUM(BG30:CF30)</f>
        <v>327</v>
      </c>
      <c r="CH30" s="63"/>
      <c r="CI30" s="64">
        <f>SMALL($BG30:$CF30,1)</f>
        <v>0</v>
      </c>
      <c r="CJ30" s="64">
        <f>SMALL($BG30:$CF30,2)</f>
        <v>0</v>
      </c>
      <c r="CK30" s="64">
        <f>SMALL($BG30:$CF30,3)</f>
        <v>0</v>
      </c>
      <c r="CL30" s="64">
        <f>SMALL($BG30:$CF30,4)</f>
        <v>0</v>
      </c>
      <c r="CM30" s="64">
        <f>SMALL($BG30:$CF30,5)</f>
        <v>0</v>
      </c>
      <c r="CN30" s="64">
        <f>SMALL($BG30:$CF30,6)</f>
        <v>0</v>
      </c>
      <c r="CO30" s="64">
        <f>SMALL($BG30:$CF30,7)</f>
        <v>0</v>
      </c>
      <c r="CP30" s="64">
        <f>SMALL($BG30:$CF30,8)</f>
        <v>0</v>
      </c>
      <c r="CQ30" s="64">
        <f>SMALL($BG30:$CF30,9)</f>
        <v>0</v>
      </c>
      <c r="CR30" s="64">
        <f>SMALL($BG30:$CF30,10)</f>
        <v>0</v>
      </c>
      <c r="CS30" s="64">
        <f>SMALL($BG30:$CF30,11)</f>
        <v>0</v>
      </c>
      <c r="CT30" s="64">
        <f>SMALL($BG30:$CF30,12)</f>
        <v>0</v>
      </c>
      <c r="CU30" s="64">
        <f>SMALL($BG30:$CF30,13)</f>
        <v>0</v>
      </c>
      <c r="CV30" s="64">
        <f>SMALL($BG30:$CF30,14)</f>
        <v>0</v>
      </c>
      <c r="CW30" s="64">
        <f>SMALL($BG30:$CF30,15)</f>
        <v>0</v>
      </c>
      <c r="CX30" s="64">
        <f>SMALL($BG30:$CF30,16)</f>
        <v>0</v>
      </c>
      <c r="CY30" s="64">
        <f>SMALL($BG30:$CF30,17)</f>
        <v>0</v>
      </c>
      <c r="CZ30" s="64">
        <f>SMALL($BG30:$CF30,18)</f>
        <v>0</v>
      </c>
      <c r="DA30" s="64">
        <f>SMALL($BG30:$CF30,19)</f>
        <v>33</v>
      </c>
      <c r="DB30" s="64">
        <f>SMALL($BG30:$CF30,20)</f>
        <v>37</v>
      </c>
      <c r="DC30" s="64">
        <f>SMALL($BG30:$CF30,21)</f>
        <v>39</v>
      </c>
      <c r="DD30" s="64">
        <f>SMALL($BG30:$CF30,22)</f>
        <v>40</v>
      </c>
      <c r="DE30" s="64">
        <f>SMALL($BG30:$CF30,23)</f>
        <v>42</v>
      </c>
      <c r="DF30" s="64">
        <f>SMALL($BG30:$CF30,24)</f>
        <v>43</v>
      </c>
      <c r="DG30" s="64">
        <f>SMALL($BG30:$CF30,25)</f>
        <v>45</v>
      </c>
      <c r="DH30" s="8"/>
      <c r="DI30" s="8"/>
      <c r="DJ30" s="8"/>
      <c r="DK30" s="8"/>
      <c r="DL30" s="8"/>
      <c r="DM30" s="8"/>
      <c r="DN30" s="8"/>
      <c r="DO30" s="8"/>
      <c r="DP30" s="8"/>
      <c r="DQ30" s="8"/>
    </row>
    <row r="31" spans="1:121" ht="12.75" customHeight="1">
      <c r="A31" s="8">
        <v>23</v>
      </c>
      <c r="B31" s="8" t="s">
        <v>52</v>
      </c>
      <c r="C31" s="31"/>
      <c r="D31" s="52">
        <f>CG31-SUM($CI31:CHOOSE($CI$8,$CI31,$CJ31,$CK31,$CL31,$CM31,$CN31,$CO31,$CP31,$CQ31,$CR31,$CS31,$CT31,$CU31,$CV31,$CW31,$CX31,$CY31,$CZ31,$DA31,$DB31,$DC31,$DD31,$DE31,$DF31))</f>
        <v>275</v>
      </c>
      <c r="E31" s="31"/>
      <c r="F31" s="53">
        <v>18</v>
      </c>
      <c r="G31" s="10">
        <f>IF(F31=0,0,51-F31)</f>
        <v>33</v>
      </c>
      <c r="H31" s="54">
        <v>19</v>
      </c>
      <c r="I31" s="10">
        <f>IF(H31=0,0,51-H31)</f>
        <v>32</v>
      </c>
      <c r="J31" s="54">
        <v>17</v>
      </c>
      <c r="K31" s="10">
        <f>IF(J31=0,0,51-J31)</f>
        <v>34</v>
      </c>
      <c r="L31" s="54">
        <v>0</v>
      </c>
      <c r="M31" s="10">
        <f>IF(L31=0,0,51-L31)</f>
        <v>0</v>
      </c>
      <c r="N31" s="53">
        <v>5</v>
      </c>
      <c r="O31" s="10">
        <f>IF(N31=0,0,51-N31)</f>
        <v>46</v>
      </c>
      <c r="P31" s="54">
        <v>10</v>
      </c>
      <c r="Q31" s="10">
        <f>IF(P31=0,0,51-P31)</f>
        <v>41</v>
      </c>
      <c r="R31" s="54">
        <v>11</v>
      </c>
      <c r="S31" s="10">
        <f>IF(R31=0,0,51-R31)</f>
        <v>40</v>
      </c>
      <c r="T31" s="55">
        <v>0</v>
      </c>
      <c r="U31" s="10">
        <f>IF(T31=0,0,51-T31)</f>
        <v>0</v>
      </c>
      <c r="V31" s="9">
        <v>0</v>
      </c>
      <c r="W31" s="10">
        <f>IF(V31=0,0,51-V31)</f>
        <v>0</v>
      </c>
      <c r="X31" s="11">
        <v>0</v>
      </c>
      <c r="Y31" s="10">
        <f>IF(X31=0,0,51-X31)</f>
        <v>0</v>
      </c>
      <c r="Z31" s="11">
        <v>0</v>
      </c>
      <c r="AA31" s="10">
        <f>IF(Z31=0,0,51-Z31)</f>
        <v>0</v>
      </c>
      <c r="AB31" s="11">
        <v>0</v>
      </c>
      <c r="AC31" s="10">
        <f>IF(AB31=0,0,51-AB31)</f>
        <v>0</v>
      </c>
      <c r="AD31" s="11">
        <v>0</v>
      </c>
      <c r="AE31" s="10">
        <f>IF(AD31=0,0,51-AD31)</f>
        <v>0</v>
      </c>
      <c r="AF31" s="11">
        <v>0</v>
      </c>
      <c r="AG31" s="10">
        <f>IF(AF31=0,0,51-AF31)</f>
        <v>0</v>
      </c>
      <c r="AH31" s="11">
        <v>0</v>
      </c>
      <c r="AI31" s="10">
        <f>IF(AH31=0,0,51-AH31)</f>
        <v>0</v>
      </c>
      <c r="AJ31" s="11">
        <v>0</v>
      </c>
      <c r="AK31" s="57">
        <f>IF(AJ31=0,0,51-AJ31)</f>
        <v>0</v>
      </c>
      <c r="AL31" s="9">
        <v>0</v>
      </c>
      <c r="AM31" s="10">
        <f>IF(AL31=0,0,51-AL31)</f>
        <v>0</v>
      </c>
      <c r="AN31" s="11">
        <v>0</v>
      </c>
      <c r="AO31" s="10">
        <f>IF(AN31=0,0,51-AN31)</f>
        <v>0</v>
      </c>
      <c r="AP31" s="11">
        <v>0</v>
      </c>
      <c r="AQ31" s="10">
        <f>IF(AP31=0,0,51-AP31)</f>
        <v>0</v>
      </c>
      <c r="AR31" s="11">
        <v>0</v>
      </c>
      <c r="AS31" s="10">
        <f>IF(AR31=0,0,51-AR31)</f>
        <v>0</v>
      </c>
      <c r="AT31" s="53">
        <v>0</v>
      </c>
      <c r="AU31" s="10">
        <f>IF(AT31=0,0,51-AT31)</f>
        <v>0</v>
      </c>
      <c r="AV31" s="54">
        <v>0</v>
      </c>
      <c r="AW31" s="10">
        <f>IF(AV31=0,0,51-AV31)</f>
        <v>0</v>
      </c>
      <c r="AX31" s="54">
        <v>0</v>
      </c>
      <c r="AY31" s="10">
        <f>IF(AX31=0,0,51-AX31)</f>
        <v>0</v>
      </c>
      <c r="AZ31" s="54">
        <v>0</v>
      </c>
      <c r="BA31" s="57">
        <f>IF(AZ31=0,0,51-AZ31)</f>
        <v>0</v>
      </c>
      <c r="BB31" s="11">
        <v>0</v>
      </c>
      <c r="BC31" s="57">
        <f>IF(BB31=0,0,51-BB31)</f>
        <v>0</v>
      </c>
      <c r="BD31" s="67">
        <v>2</v>
      </c>
      <c r="BE31" s="10">
        <f>IF(BD31=0,0,51-BD31)</f>
        <v>49</v>
      </c>
      <c r="BF31" s="60"/>
      <c r="BG31" s="61">
        <f>G31</f>
        <v>33</v>
      </c>
      <c r="BH31" s="61">
        <f>I31</f>
        <v>32</v>
      </c>
      <c r="BI31" s="61">
        <f>K31</f>
        <v>34</v>
      </c>
      <c r="BJ31" s="61">
        <f>M31</f>
        <v>0</v>
      </c>
      <c r="BK31" s="61">
        <f>O31</f>
        <v>46</v>
      </c>
      <c r="BL31" s="61">
        <f>Q31</f>
        <v>41</v>
      </c>
      <c r="BM31" s="61">
        <f>S31</f>
        <v>40</v>
      </c>
      <c r="BN31" s="61">
        <f>U31</f>
        <v>0</v>
      </c>
      <c r="BO31" s="61">
        <f>W31</f>
        <v>0</v>
      </c>
      <c r="BP31" s="61">
        <f>Y31</f>
        <v>0</v>
      </c>
      <c r="BQ31" s="61">
        <f>AA31</f>
        <v>0</v>
      </c>
      <c r="BR31" s="61">
        <f>AC31</f>
        <v>0</v>
      </c>
      <c r="BS31" s="61">
        <f>AE31</f>
        <v>0</v>
      </c>
      <c r="BT31" s="61">
        <f>AG31</f>
        <v>0</v>
      </c>
      <c r="BU31" s="61">
        <f>AI31</f>
        <v>0</v>
      </c>
      <c r="BV31" s="61">
        <f>AK31</f>
        <v>0</v>
      </c>
      <c r="BW31" s="61">
        <f>AM31</f>
        <v>0</v>
      </c>
      <c r="BX31" s="61">
        <f>AO31</f>
        <v>0</v>
      </c>
      <c r="BY31" s="61">
        <f>AQ31</f>
        <v>0</v>
      </c>
      <c r="BZ31" s="61">
        <f>AS31</f>
        <v>0</v>
      </c>
      <c r="CA31" s="61">
        <f>AU31</f>
        <v>0</v>
      </c>
      <c r="CB31" s="61">
        <f>AW31</f>
        <v>0</v>
      </c>
      <c r="CC31" s="61">
        <f>AY31</f>
        <v>0</v>
      </c>
      <c r="CD31" s="61">
        <f>BA31</f>
        <v>0</v>
      </c>
      <c r="CE31" s="61">
        <f>BC31</f>
        <v>0</v>
      </c>
      <c r="CF31" s="61">
        <f>BE31</f>
        <v>49</v>
      </c>
      <c r="CG31" s="62">
        <f>SUM(BG31:CF31)</f>
        <v>275</v>
      </c>
      <c r="CH31" s="63"/>
      <c r="CI31" s="64">
        <f>SMALL($BG31:$CF31,1)</f>
        <v>0</v>
      </c>
      <c r="CJ31" s="64">
        <f>SMALL($BG31:$CF31,2)</f>
        <v>0</v>
      </c>
      <c r="CK31" s="64">
        <f>SMALL($BG31:$CF31,3)</f>
        <v>0</v>
      </c>
      <c r="CL31" s="64">
        <f>SMALL($BG31:$CF31,4)</f>
        <v>0</v>
      </c>
      <c r="CM31" s="64">
        <f>SMALL($BG31:$CF31,5)</f>
        <v>0</v>
      </c>
      <c r="CN31" s="64">
        <f>SMALL($BG31:$CF31,6)</f>
        <v>0</v>
      </c>
      <c r="CO31" s="64">
        <f>SMALL($BG31:$CF31,7)</f>
        <v>0</v>
      </c>
      <c r="CP31" s="64">
        <f>SMALL($BG31:$CF31,8)</f>
        <v>0</v>
      </c>
      <c r="CQ31" s="64">
        <f>SMALL($BG31:$CF31,9)</f>
        <v>0</v>
      </c>
      <c r="CR31" s="64">
        <f>SMALL($BG31:$CF31,10)</f>
        <v>0</v>
      </c>
      <c r="CS31" s="64">
        <f>SMALL($BG31:$CF31,11)</f>
        <v>0</v>
      </c>
      <c r="CT31" s="64">
        <f>SMALL($BG31:$CF31,12)</f>
        <v>0</v>
      </c>
      <c r="CU31" s="64">
        <f>SMALL($BG31:$CF31,13)</f>
        <v>0</v>
      </c>
      <c r="CV31" s="64">
        <f>SMALL($BG31:$CF31,14)</f>
        <v>0</v>
      </c>
      <c r="CW31" s="64">
        <f>SMALL($BG31:$CF31,15)</f>
        <v>0</v>
      </c>
      <c r="CX31" s="64">
        <f>SMALL($BG31:$CF31,16)</f>
        <v>0</v>
      </c>
      <c r="CY31" s="64">
        <f>SMALL($BG31:$CF31,17)</f>
        <v>0</v>
      </c>
      <c r="CZ31" s="64">
        <f>SMALL($BG31:$CF31,18)</f>
        <v>0</v>
      </c>
      <c r="DA31" s="64">
        <f>SMALL($BG31:$CF31,19)</f>
        <v>0</v>
      </c>
      <c r="DB31" s="64">
        <f>SMALL($BG31:$CF31,20)</f>
        <v>32</v>
      </c>
      <c r="DC31" s="64">
        <f>SMALL($BG31:$CF31,21)</f>
        <v>33</v>
      </c>
      <c r="DD31" s="64">
        <f>SMALL($BG31:$CF31,22)</f>
        <v>34</v>
      </c>
      <c r="DE31" s="64">
        <f>SMALL($BG31:$CF31,23)</f>
        <v>40</v>
      </c>
      <c r="DF31" s="64">
        <f>SMALL($BG31:$CF31,24)</f>
        <v>41</v>
      </c>
      <c r="DG31" s="64">
        <f>SMALL($BG31:$CF31,25)</f>
        <v>46</v>
      </c>
      <c r="DH31" s="8"/>
      <c r="DI31" s="8"/>
      <c r="DJ31" s="8"/>
      <c r="DK31" s="8"/>
      <c r="DL31" s="8"/>
      <c r="DM31" s="8"/>
      <c r="DN31" s="8"/>
      <c r="DO31" s="8"/>
      <c r="DP31" s="8"/>
      <c r="DQ31" s="8"/>
    </row>
    <row r="32" spans="1:121" ht="12.75" customHeight="1">
      <c r="A32" s="8">
        <v>24</v>
      </c>
      <c r="B32" s="8" t="s">
        <v>61</v>
      </c>
      <c r="C32" s="31"/>
      <c r="D32" s="52">
        <f>CG32-SUM($CI32:CHOOSE($CI$8,$CI32,$CJ32,$CK32,$CL32,$CM32,$CN32,$CO32,$CP32,$CQ32,$CR32,$CS32,$CT32,$CU32,$CV32,$CW32,$CX32,$CY32,$CZ32,$DA32,$DB32,$DC32,$DD32,$DE32,$DF32))</f>
        <v>250</v>
      </c>
      <c r="E32" s="31"/>
      <c r="F32" s="53">
        <v>21</v>
      </c>
      <c r="G32" s="10">
        <f>IF(F32=0,0,51-F32)</f>
        <v>30</v>
      </c>
      <c r="H32" s="54">
        <v>18</v>
      </c>
      <c r="I32" s="10">
        <f>IF(H32=0,0,51-H32)</f>
        <v>33</v>
      </c>
      <c r="J32" s="54">
        <v>11</v>
      </c>
      <c r="K32" s="10">
        <f>IF(J32=0,0,51-J32)</f>
        <v>40</v>
      </c>
      <c r="L32" s="54">
        <v>0</v>
      </c>
      <c r="M32" s="10">
        <f>IF(L32=0,0,51-L32)</f>
        <v>0</v>
      </c>
      <c r="N32" s="53">
        <v>51</v>
      </c>
      <c r="O32" s="10">
        <f>IF(N32=0,0,51-N32)</f>
        <v>0</v>
      </c>
      <c r="P32" s="54">
        <v>51</v>
      </c>
      <c r="Q32" s="10">
        <f>IF(P32=0,0,51-P32)</f>
        <v>0</v>
      </c>
      <c r="R32" s="54">
        <v>51</v>
      </c>
      <c r="S32" s="10">
        <f>IF(R32=0,0,51-R32)</f>
        <v>0</v>
      </c>
      <c r="T32" s="55">
        <v>0</v>
      </c>
      <c r="U32" s="10">
        <f>IF(T32=0,0,51-T32)</f>
        <v>0</v>
      </c>
      <c r="V32" s="9">
        <v>0</v>
      </c>
      <c r="W32" s="10">
        <f>IF(V32=0,0,51-V32)</f>
        <v>0</v>
      </c>
      <c r="X32" s="11">
        <v>0</v>
      </c>
      <c r="Y32" s="10">
        <f>IF(X32=0,0,51-X32)</f>
        <v>0</v>
      </c>
      <c r="Z32" s="11">
        <v>0</v>
      </c>
      <c r="AA32" s="10">
        <f>IF(Z32=0,0,51-Z32)</f>
        <v>0</v>
      </c>
      <c r="AB32" s="11">
        <v>0</v>
      </c>
      <c r="AC32" s="10">
        <f>IF(AB32=0,0,51-AB32)</f>
        <v>0</v>
      </c>
      <c r="AD32" s="11">
        <v>0</v>
      </c>
      <c r="AE32" s="10">
        <f>IF(AD32=0,0,51-AD32)</f>
        <v>0</v>
      </c>
      <c r="AF32" s="11">
        <v>0</v>
      </c>
      <c r="AG32" s="10">
        <f>IF(AF32=0,0,51-AF32)</f>
        <v>0</v>
      </c>
      <c r="AH32" s="11">
        <v>0</v>
      </c>
      <c r="AI32" s="10">
        <f>IF(AH32=0,0,51-AH32)</f>
        <v>0</v>
      </c>
      <c r="AJ32" s="11">
        <v>0</v>
      </c>
      <c r="AK32" s="57">
        <f>IF(AJ32=0,0,51-AJ32)</f>
        <v>0</v>
      </c>
      <c r="AL32" s="9">
        <v>0</v>
      </c>
      <c r="AM32" s="10">
        <f>IF(AL32=0,0,51-AL32)</f>
        <v>0</v>
      </c>
      <c r="AN32" s="11">
        <v>0</v>
      </c>
      <c r="AO32" s="10">
        <f>IF(AN32=0,0,51-AN32)</f>
        <v>0</v>
      </c>
      <c r="AP32" s="11">
        <v>0</v>
      </c>
      <c r="AQ32" s="10">
        <f>IF(AP32=0,0,51-AP32)</f>
        <v>0</v>
      </c>
      <c r="AR32" s="11">
        <v>0</v>
      </c>
      <c r="AS32" s="10">
        <f>IF(AR32=0,0,51-AR32)</f>
        <v>0</v>
      </c>
      <c r="AT32" s="9">
        <v>20</v>
      </c>
      <c r="AU32" s="10">
        <f>IF(AT32=0,0,51-AT32)</f>
        <v>31</v>
      </c>
      <c r="AV32" s="11">
        <v>22</v>
      </c>
      <c r="AW32" s="10">
        <f>IF(AV32=0,0,51-AV32)</f>
        <v>29</v>
      </c>
      <c r="AX32" s="11">
        <v>21</v>
      </c>
      <c r="AY32" s="10">
        <f>IF(AX32=0,0,51-AX32)</f>
        <v>30</v>
      </c>
      <c r="AZ32" s="11">
        <v>22</v>
      </c>
      <c r="BA32" s="57">
        <f>IF(AZ32=0,0,51-AZ32)</f>
        <v>29</v>
      </c>
      <c r="BB32" s="11">
        <v>0</v>
      </c>
      <c r="BC32" s="57">
        <f>IF(BB32=0,0,51-BB32)</f>
        <v>0</v>
      </c>
      <c r="BD32" s="70">
        <v>23</v>
      </c>
      <c r="BE32" s="10">
        <f>IF(BD32=0,0,51-BD32)</f>
        <v>28</v>
      </c>
      <c r="BF32" s="60"/>
      <c r="BG32" s="61">
        <f>G32</f>
        <v>30</v>
      </c>
      <c r="BH32" s="61">
        <f>I32</f>
        <v>33</v>
      </c>
      <c r="BI32" s="61">
        <f>K32</f>
        <v>40</v>
      </c>
      <c r="BJ32" s="61">
        <f>M32</f>
        <v>0</v>
      </c>
      <c r="BK32" s="61">
        <f>O32</f>
        <v>0</v>
      </c>
      <c r="BL32" s="61">
        <f>Q32</f>
        <v>0</v>
      </c>
      <c r="BM32" s="61">
        <f>S32</f>
        <v>0</v>
      </c>
      <c r="BN32" s="61">
        <f>U32</f>
        <v>0</v>
      </c>
      <c r="BO32" s="61">
        <f>W32</f>
        <v>0</v>
      </c>
      <c r="BP32" s="61">
        <f>Y32</f>
        <v>0</v>
      </c>
      <c r="BQ32" s="61">
        <f>AA32</f>
        <v>0</v>
      </c>
      <c r="BR32" s="61">
        <f>AC32</f>
        <v>0</v>
      </c>
      <c r="BS32" s="61">
        <f>AE32</f>
        <v>0</v>
      </c>
      <c r="BT32" s="61">
        <f>AG32</f>
        <v>0</v>
      </c>
      <c r="BU32" s="61">
        <f>AI32</f>
        <v>0</v>
      </c>
      <c r="BV32" s="61">
        <f>AK32</f>
        <v>0</v>
      </c>
      <c r="BW32" s="61">
        <f>AM32</f>
        <v>0</v>
      </c>
      <c r="BX32" s="61">
        <f>AO32</f>
        <v>0</v>
      </c>
      <c r="BY32" s="61">
        <f>AQ32</f>
        <v>0</v>
      </c>
      <c r="BZ32" s="61">
        <f>AS32</f>
        <v>0</v>
      </c>
      <c r="CA32" s="61">
        <f>AU32</f>
        <v>31</v>
      </c>
      <c r="CB32" s="61">
        <f>AW32</f>
        <v>29</v>
      </c>
      <c r="CC32" s="61">
        <f>AY32</f>
        <v>30</v>
      </c>
      <c r="CD32" s="61">
        <f>BA32</f>
        <v>29</v>
      </c>
      <c r="CE32" s="61">
        <f>BC32</f>
        <v>0</v>
      </c>
      <c r="CF32" s="61">
        <f>BE32</f>
        <v>28</v>
      </c>
      <c r="CG32" s="62">
        <f>SUM(BG32:CF32)</f>
        <v>250</v>
      </c>
      <c r="CH32" s="63"/>
      <c r="CI32" s="64">
        <f>SMALL($BG32:$CF32,1)</f>
        <v>0</v>
      </c>
      <c r="CJ32" s="64">
        <f>SMALL($BG32:$CF32,2)</f>
        <v>0</v>
      </c>
      <c r="CK32" s="64">
        <f>SMALL($BG32:$CF32,3)</f>
        <v>0</v>
      </c>
      <c r="CL32" s="64">
        <f>SMALL($BG32:$CF32,4)</f>
        <v>0</v>
      </c>
      <c r="CM32" s="64">
        <f>SMALL($BG32:$CF32,5)</f>
        <v>0</v>
      </c>
      <c r="CN32" s="64">
        <f>SMALL($BG32:$CF32,6)</f>
        <v>0</v>
      </c>
      <c r="CO32" s="64">
        <f>SMALL($BG32:$CF32,7)</f>
        <v>0</v>
      </c>
      <c r="CP32" s="64">
        <f>SMALL($BG32:$CF32,8)</f>
        <v>0</v>
      </c>
      <c r="CQ32" s="64">
        <f>SMALL($BG32:$CF32,9)</f>
        <v>0</v>
      </c>
      <c r="CR32" s="64">
        <f>SMALL($BG32:$CF32,10)</f>
        <v>0</v>
      </c>
      <c r="CS32" s="64">
        <f>SMALL($BG32:$CF32,11)</f>
        <v>0</v>
      </c>
      <c r="CT32" s="64">
        <f>SMALL($BG32:$CF32,12)</f>
        <v>0</v>
      </c>
      <c r="CU32" s="64">
        <f>SMALL($BG32:$CF32,13)</f>
        <v>0</v>
      </c>
      <c r="CV32" s="64">
        <f>SMALL($BG32:$CF32,14)</f>
        <v>0</v>
      </c>
      <c r="CW32" s="64">
        <f>SMALL($BG32:$CF32,15)</f>
        <v>0</v>
      </c>
      <c r="CX32" s="64">
        <f>SMALL($BG32:$CF32,16)</f>
        <v>0</v>
      </c>
      <c r="CY32" s="64">
        <f>SMALL($BG32:$CF32,17)</f>
        <v>0</v>
      </c>
      <c r="CZ32" s="64">
        <f>SMALL($BG32:$CF32,18)</f>
        <v>0</v>
      </c>
      <c r="DA32" s="64">
        <f>SMALL($BG32:$CF32,19)</f>
        <v>28</v>
      </c>
      <c r="DB32" s="64">
        <f>SMALL($BG32:$CF32,20)</f>
        <v>29</v>
      </c>
      <c r="DC32" s="64">
        <f>SMALL($BG32:$CF32,21)</f>
        <v>29</v>
      </c>
      <c r="DD32" s="64">
        <f>SMALL($BG32:$CF32,22)</f>
        <v>30</v>
      </c>
      <c r="DE32" s="64">
        <f>SMALL($BG32:$CF32,23)</f>
        <v>30</v>
      </c>
      <c r="DF32" s="64">
        <f>SMALL($BG32:$CF32,24)</f>
        <v>31</v>
      </c>
      <c r="DG32" s="64">
        <f>SMALL($BG32:$CF32,25)</f>
        <v>33</v>
      </c>
      <c r="DH32" s="8"/>
      <c r="DI32" s="8"/>
      <c r="DJ32" s="8"/>
      <c r="DK32" s="8"/>
      <c r="DL32" s="8"/>
      <c r="DM32" s="8"/>
      <c r="DN32" s="8"/>
      <c r="DO32" s="8"/>
      <c r="DP32" s="8"/>
      <c r="DQ32" s="8"/>
    </row>
    <row r="33" spans="1:121" ht="12.75" customHeight="1">
      <c r="A33" s="8">
        <v>25</v>
      </c>
      <c r="B33" s="8" t="s">
        <v>42</v>
      </c>
      <c r="C33" s="31"/>
      <c r="D33" s="52">
        <f>CG33-SUM($CI33:CHOOSE($CI$8,$CI33,$CJ33,$CK33,$CL33,$CM33,$CN33,$CO33,$CP33,$CQ33,$CR33,$CS33,$CT33,$CU33,$CV33,$CW33,$CX33,$CY33,$CZ33,$DA33,$DB33,$DC33,$DD33,$DE33,$DF33))</f>
        <v>222</v>
      </c>
      <c r="E33" s="31"/>
      <c r="F33" s="53">
        <v>0</v>
      </c>
      <c r="G33" s="10">
        <f>IF(F33=0,0,51-F33)</f>
        <v>0</v>
      </c>
      <c r="H33" s="54">
        <v>0</v>
      </c>
      <c r="I33" s="10">
        <f>IF(H33=0,0,51-H33)</f>
        <v>0</v>
      </c>
      <c r="J33" s="54">
        <v>0</v>
      </c>
      <c r="K33" s="10">
        <f>IF(J33=0,0,51-J33)</f>
        <v>0</v>
      </c>
      <c r="L33" s="54">
        <v>0</v>
      </c>
      <c r="M33" s="10">
        <f>IF(L33=0,0,51-L33)</f>
        <v>0</v>
      </c>
      <c r="N33" s="9">
        <v>0</v>
      </c>
      <c r="O33" s="10">
        <f>IF(N33=0,0,51-N33)</f>
        <v>0</v>
      </c>
      <c r="P33" s="54">
        <v>0</v>
      </c>
      <c r="Q33" s="10">
        <f>IF(P33=0,0,51-P33)</f>
        <v>0</v>
      </c>
      <c r="R33" s="54">
        <v>0</v>
      </c>
      <c r="S33" s="10">
        <f>IF(R33=0,0,51-R33)</f>
        <v>0</v>
      </c>
      <c r="T33" s="55">
        <v>0</v>
      </c>
      <c r="U33" s="10">
        <f>IF(T33=0,0,51-T33)</f>
        <v>0</v>
      </c>
      <c r="V33" s="9">
        <v>0</v>
      </c>
      <c r="W33" s="10">
        <f>IF(V33=0,0,51-V33)</f>
        <v>0</v>
      </c>
      <c r="X33" s="11">
        <v>0</v>
      </c>
      <c r="Y33" s="10">
        <f>IF(X33=0,0,51-X33)</f>
        <v>0</v>
      </c>
      <c r="Z33" s="11">
        <v>0</v>
      </c>
      <c r="AA33" s="10">
        <f>IF(Z33=0,0,51-Z33)</f>
        <v>0</v>
      </c>
      <c r="AB33" s="11">
        <v>0</v>
      </c>
      <c r="AC33" s="10">
        <f>IF(AB33=0,0,51-AB33)</f>
        <v>0</v>
      </c>
      <c r="AD33" s="11">
        <v>0</v>
      </c>
      <c r="AE33" s="10">
        <f>IF(AD33=0,0,51-AD33)</f>
        <v>0</v>
      </c>
      <c r="AF33" s="11">
        <v>0</v>
      </c>
      <c r="AG33" s="10">
        <f>IF(AF33=0,0,51-AF33)</f>
        <v>0</v>
      </c>
      <c r="AH33" s="11">
        <v>0</v>
      </c>
      <c r="AI33" s="10">
        <f>IF(AH33=0,0,51-AH33)</f>
        <v>0</v>
      </c>
      <c r="AJ33" s="11">
        <v>0</v>
      </c>
      <c r="AK33" s="57">
        <f>IF(AJ33=0,0,51-AJ33)</f>
        <v>0</v>
      </c>
      <c r="AL33" s="9">
        <v>8</v>
      </c>
      <c r="AM33" s="10">
        <f>IF(AL33=0,0,51-AL33)</f>
        <v>43</v>
      </c>
      <c r="AN33" s="11">
        <v>11</v>
      </c>
      <c r="AO33" s="10">
        <f>IF(AN33=0,0,51-AN33)</f>
        <v>40</v>
      </c>
      <c r="AP33" s="11">
        <v>7</v>
      </c>
      <c r="AQ33" s="10">
        <f>IF(AP33=0,0,51-AP33)</f>
        <v>44</v>
      </c>
      <c r="AR33" s="11">
        <v>5</v>
      </c>
      <c r="AS33" s="10">
        <f>IF(AR33=0,0,51-AR33)</f>
        <v>46</v>
      </c>
      <c r="AT33" s="53">
        <v>0</v>
      </c>
      <c r="AU33" s="10">
        <f>IF(AT33=0,0,51-AT33)</f>
        <v>0</v>
      </c>
      <c r="AV33" s="54">
        <v>0</v>
      </c>
      <c r="AW33" s="10">
        <f>IF(AV33=0,0,51-AV33)</f>
        <v>0</v>
      </c>
      <c r="AX33" s="54">
        <v>0</v>
      </c>
      <c r="AY33" s="10">
        <f>IF(AX33=0,0,51-AX33)</f>
        <v>0</v>
      </c>
      <c r="AZ33" s="54">
        <v>0</v>
      </c>
      <c r="BA33" s="57">
        <f>IF(AZ33=0,0,51-AZ33)</f>
        <v>0</v>
      </c>
      <c r="BB33" s="11">
        <v>0</v>
      </c>
      <c r="BC33" s="57">
        <f>IF(BB33=0,0,51-BB33)</f>
        <v>0</v>
      </c>
      <c r="BD33" s="59">
        <v>2</v>
      </c>
      <c r="BE33" s="10">
        <f>IF(BD33=0,0,51-BD33)</f>
        <v>49</v>
      </c>
      <c r="BF33" s="60"/>
      <c r="BG33" s="61">
        <f>G33</f>
        <v>0</v>
      </c>
      <c r="BH33" s="61">
        <f>I33</f>
        <v>0</v>
      </c>
      <c r="BI33" s="61">
        <f>K33</f>
        <v>0</v>
      </c>
      <c r="BJ33" s="61">
        <f>M33</f>
        <v>0</v>
      </c>
      <c r="BK33" s="61">
        <f>O33</f>
        <v>0</v>
      </c>
      <c r="BL33" s="61">
        <f>Q33</f>
        <v>0</v>
      </c>
      <c r="BM33" s="61">
        <f>S33</f>
        <v>0</v>
      </c>
      <c r="BN33" s="61">
        <f>U33</f>
        <v>0</v>
      </c>
      <c r="BO33" s="61">
        <f>W33</f>
        <v>0</v>
      </c>
      <c r="BP33" s="61">
        <f>Y33</f>
        <v>0</v>
      </c>
      <c r="BQ33" s="61">
        <f>AA33</f>
        <v>0</v>
      </c>
      <c r="BR33" s="61">
        <f>AC33</f>
        <v>0</v>
      </c>
      <c r="BS33" s="61">
        <f>AE33</f>
        <v>0</v>
      </c>
      <c r="BT33" s="61">
        <f>AG33</f>
        <v>0</v>
      </c>
      <c r="BU33" s="61">
        <f>AI33</f>
        <v>0</v>
      </c>
      <c r="BV33" s="61">
        <f>AK33</f>
        <v>0</v>
      </c>
      <c r="BW33" s="61">
        <f>AM33</f>
        <v>43</v>
      </c>
      <c r="BX33" s="61">
        <f>AO33</f>
        <v>40</v>
      </c>
      <c r="BY33" s="61">
        <f>AQ33</f>
        <v>44</v>
      </c>
      <c r="BZ33" s="61">
        <f>AS33</f>
        <v>46</v>
      </c>
      <c r="CA33" s="61">
        <f>AU33</f>
        <v>0</v>
      </c>
      <c r="CB33" s="61">
        <f>AW33</f>
        <v>0</v>
      </c>
      <c r="CC33" s="61">
        <f>AY33</f>
        <v>0</v>
      </c>
      <c r="CD33" s="61">
        <f>BA33</f>
        <v>0</v>
      </c>
      <c r="CE33" s="61">
        <f>BC33</f>
        <v>0</v>
      </c>
      <c r="CF33" s="61">
        <f>BE33</f>
        <v>49</v>
      </c>
      <c r="CG33" s="62">
        <f>SUM(BG33:CF33)</f>
        <v>222</v>
      </c>
      <c r="CH33" s="63"/>
      <c r="CI33" s="64">
        <f>SMALL($BG33:$CF33,1)</f>
        <v>0</v>
      </c>
      <c r="CJ33" s="64">
        <f>SMALL($BG33:$CF33,2)</f>
        <v>0</v>
      </c>
      <c r="CK33" s="64">
        <f>SMALL($BG33:$CF33,3)</f>
        <v>0</v>
      </c>
      <c r="CL33" s="64">
        <f>SMALL($BG33:$CF33,4)</f>
        <v>0</v>
      </c>
      <c r="CM33" s="64">
        <f>SMALL($BG33:$CF33,5)</f>
        <v>0</v>
      </c>
      <c r="CN33" s="64">
        <f>SMALL($BG33:$CF33,6)</f>
        <v>0</v>
      </c>
      <c r="CO33" s="64">
        <f>SMALL($BG33:$CF33,7)</f>
        <v>0</v>
      </c>
      <c r="CP33" s="64">
        <f>SMALL($BG33:$CF33,8)</f>
        <v>0</v>
      </c>
      <c r="CQ33" s="64">
        <f>SMALL($BG33:$CF33,9)</f>
        <v>0</v>
      </c>
      <c r="CR33" s="64">
        <f>SMALL($BG33:$CF33,10)</f>
        <v>0</v>
      </c>
      <c r="CS33" s="64">
        <f>SMALL($BG33:$CF33,11)</f>
        <v>0</v>
      </c>
      <c r="CT33" s="64">
        <f>SMALL($BG33:$CF33,12)</f>
        <v>0</v>
      </c>
      <c r="CU33" s="64">
        <f>SMALL($BG33:$CF33,13)</f>
        <v>0</v>
      </c>
      <c r="CV33" s="64">
        <f>SMALL($BG33:$CF33,14)</f>
        <v>0</v>
      </c>
      <c r="CW33" s="64">
        <f>SMALL($BG33:$CF33,15)</f>
        <v>0</v>
      </c>
      <c r="CX33" s="64">
        <f>SMALL($BG33:$CF33,16)</f>
        <v>0</v>
      </c>
      <c r="CY33" s="64">
        <f>SMALL($BG33:$CF33,17)</f>
        <v>0</v>
      </c>
      <c r="CZ33" s="64">
        <f>SMALL($BG33:$CF33,18)</f>
        <v>0</v>
      </c>
      <c r="DA33" s="64">
        <f>SMALL($BG33:$CF33,19)</f>
        <v>0</v>
      </c>
      <c r="DB33" s="64">
        <f>SMALL($BG33:$CF33,20)</f>
        <v>0</v>
      </c>
      <c r="DC33" s="64">
        <f>SMALL($BG33:$CF33,21)</f>
        <v>0</v>
      </c>
      <c r="DD33" s="64">
        <f>SMALL($BG33:$CF33,22)</f>
        <v>40</v>
      </c>
      <c r="DE33" s="64">
        <f>SMALL($BG33:$CF33,23)</f>
        <v>43</v>
      </c>
      <c r="DF33" s="64">
        <f>SMALL($BG33:$CF33,24)</f>
        <v>44</v>
      </c>
      <c r="DG33" s="64">
        <f>SMALL($BG33:$CF33,25)</f>
        <v>46</v>
      </c>
      <c r="DH33" s="8"/>
      <c r="DI33" s="8"/>
      <c r="DJ33" s="8"/>
      <c r="DK33" s="8"/>
      <c r="DL33" s="8"/>
      <c r="DM33" s="8"/>
      <c r="DN33" s="8"/>
      <c r="DO33" s="8"/>
      <c r="DP33" s="8"/>
      <c r="DQ33" s="8"/>
    </row>
    <row r="34" spans="1:121" ht="12.75" customHeight="1">
      <c r="A34" s="8">
        <v>26</v>
      </c>
      <c r="B34" s="8" t="s">
        <v>67</v>
      </c>
      <c r="C34" s="31"/>
      <c r="D34" s="52">
        <f>CG34-SUM($CI34:CHOOSE($CI$8,$CI34,$CJ34,$CK34,$CL34,$CM34,$CN34,$CO34,$CP34,$CQ34,$CR34,$CS34,$CT34,$CU34,$CV34,$CW34,$CX34,$CY34,$CZ34,$DA34,$DB34,$DC34,$DD34,$DE34,$DF34))</f>
        <v>220</v>
      </c>
      <c r="E34" s="31"/>
      <c r="F34" s="53">
        <v>11</v>
      </c>
      <c r="G34" s="10">
        <f>IF(F34=0,0,51-F34)</f>
        <v>40</v>
      </c>
      <c r="H34" s="54">
        <v>21</v>
      </c>
      <c r="I34" s="10">
        <f>IF(H34=0,0,51-H34)</f>
        <v>30</v>
      </c>
      <c r="J34" s="54">
        <v>15</v>
      </c>
      <c r="K34" s="10">
        <f>IF(J34=0,0,51-J34)</f>
        <v>36</v>
      </c>
      <c r="L34" s="54">
        <v>0</v>
      </c>
      <c r="M34" s="10">
        <f>IF(L34=0,0,51-L34)</f>
        <v>0</v>
      </c>
      <c r="N34" s="9">
        <v>0</v>
      </c>
      <c r="O34" s="10">
        <f>IF(N34=0,0,51-N34)</f>
        <v>0</v>
      </c>
      <c r="P34" s="54">
        <v>0</v>
      </c>
      <c r="Q34" s="10">
        <f>IF(P34=0,0,51-P34)</f>
        <v>0</v>
      </c>
      <c r="R34" s="54">
        <v>0</v>
      </c>
      <c r="S34" s="10">
        <f>IF(R34=0,0,51-R34)</f>
        <v>0</v>
      </c>
      <c r="T34" s="55">
        <v>0</v>
      </c>
      <c r="U34" s="10">
        <f>IF(T34=0,0,51-T34)</f>
        <v>0</v>
      </c>
      <c r="V34" s="9">
        <v>0</v>
      </c>
      <c r="W34" s="10">
        <f>IF(V34=0,0,51-V34)</f>
        <v>0</v>
      </c>
      <c r="X34" s="11">
        <v>0</v>
      </c>
      <c r="Y34" s="10">
        <f>IF(X34=0,0,51-X34)</f>
        <v>0</v>
      </c>
      <c r="Z34" s="11">
        <v>0</v>
      </c>
      <c r="AA34" s="10">
        <f>IF(Z34=0,0,51-Z34)</f>
        <v>0</v>
      </c>
      <c r="AB34" s="11">
        <v>0</v>
      </c>
      <c r="AC34" s="10">
        <f>IF(AB34=0,0,51-AB34)</f>
        <v>0</v>
      </c>
      <c r="AD34" s="11">
        <v>0</v>
      </c>
      <c r="AE34" s="10">
        <f>IF(AD34=0,0,51-AD34)</f>
        <v>0</v>
      </c>
      <c r="AF34" s="11">
        <v>0</v>
      </c>
      <c r="AG34" s="10">
        <f>IF(AF34=0,0,51-AF34)</f>
        <v>0</v>
      </c>
      <c r="AH34" s="11">
        <v>0</v>
      </c>
      <c r="AI34" s="10">
        <f>IF(AH34=0,0,51-AH34)</f>
        <v>0</v>
      </c>
      <c r="AJ34" s="11">
        <v>0</v>
      </c>
      <c r="AK34" s="57">
        <f>IF(AJ34=0,0,51-AJ34)</f>
        <v>0</v>
      </c>
      <c r="AL34" s="9">
        <v>0</v>
      </c>
      <c r="AM34" s="10">
        <f>IF(AL34=0,0,51-AL34)</f>
        <v>0</v>
      </c>
      <c r="AN34" s="11">
        <v>0</v>
      </c>
      <c r="AO34" s="10">
        <f>IF(AN34=0,0,51-AN34)</f>
        <v>0</v>
      </c>
      <c r="AP34" s="11">
        <v>0</v>
      </c>
      <c r="AQ34" s="10">
        <f>IF(AP34=0,0,51-AP34)</f>
        <v>0</v>
      </c>
      <c r="AR34" s="11">
        <v>0</v>
      </c>
      <c r="AS34" s="10">
        <f>IF(AR34=0,0,51-AR34)</f>
        <v>0</v>
      </c>
      <c r="AT34" s="9">
        <v>19</v>
      </c>
      <c r="AU34" s="10">
        <f>IF(AT34=0,0,51-AT34)</f>
        <v>32</v>
      </c>
      <c r="AV34" s="11">
        <v>21</v>
      </c>
      <c r="AW34" s="10">
        <f>IF(AV34=0,0,51-AV34)</f>
        <v>30</v>
      </c>
      <c r="AX34" s="11">
        <v>25</v>
      </c>
      <c r="AY34" s="10">
        <f>IF(AX34=0,0,51-AX34)</f>
        <v>26</v>
      </c>
      <c r="AZ34" s="11">
        <v>25</v>
      </c>
      <c r="BA34" s="57">
        <f>IF(AZ34=0,0,51-AZ34)</f>
        <v>26</v>
      </c>
      <c r="BB34" s="11">
        <v>0</v>
      </c>
      <c r="BC34" s="57">
        <f>IF(BB34=0,0,51-BB34)</f>
        <v>0</v>
      </c>
      <c r="BD34" s="11">
        <v>0</v>
      </c>
      <c r="BE34" s="10">
        <f>IF(BD34=0,0,51-BD34)</f>
        <v>0</v>
      </c>
      <c r="BF34" s="60"/>
      <c r="BG34" s="61">
        <f>G34</f>
        <v>40</v>
      </c>
      <c r="BH34" s="61">
        <f>I34</f>
        <v>30</v>
      </c>
      <c r="BI34" s="61">
        <f>K34</f>
        <v>36</v>
      </c>
      <c r="BJ34" s="61">
        <f>M34</f>
        <v>0</v>
      </c>
      <c r="BK34" s="61">
        <f>O34</f>
        <v>0</v>
      </c>
      <c r="BL34" s="61">
        <f>Q34</f>
        <v>0</v>
      </c>
      <c r="BM34" s="61">
        <f>S34</f>
        <v>0</v>
      </c>
      <c r="BN34" s="61">
        <f>U34</f>
        <v>0</v>
      </c>
      <c r="BO34" s="61">
        <f>W34</f>
        <v>0</v>
      </c>
      <c r="BP34" s="61">
        <f>Y34</f>
        <v>0</v>
      </c>
      <c r="BQ34" s="61">
        <f>AA34</f>
        <v>0</v>
      </c>
      <c r="BR34" s="61">
        <f>AC34</f>
        <v>0</v>
      </c>
      <c r="BS34" s="61">
        <f>AE34</f>
        <v>0</v>
      </c>
      <c r="BT34" s="61">
        <f>AG34</f>
        <v>0</v>
      </c>
      <c r="BU34" s="61">
        <f>AI34</f>
        <v>0</v>
      </c>
      <c r="BV34" s="61">
        <f>AK34</f>
        <v>0</v>
      </c>
      <c r="BW34" s="61">
        <f>AM34</f>
        <v>0</v>
      </c>
      <c r="BX34" s="61">
        <f>AO34</f>
        <v>0</v>
      </c>
      <c r="BY34" s="61">
        <f>AQ34</f>
        <v>0</v>
      </c>
      <c r="BZ34" s="61">
        <f>AS34</f>
        <v>0</v>
      </c>
      <c r="CA34" s="61">
        <f>AU34</f>
        <v>32</v>
      </c>
      <c r="CB34" s="61">
        <f>AW34</f>
        <v>30</v>
      </c>
      <c r="CC34" s="61">
        <f>AY34</f>
        <v>26</v>
      </c>
      <c r="CD34" s="61">
        <f>BA34</f>
        <v>26</v>
      </c>
      <c r="CE34" s="61">
        <f>BC34</f>
        <v>0</v>
      </c>
      <c r="CF34" s="61">
        <f>BE34</f>
        <v>0</v>
      </c>
      <c r="CG34" s="62">
        <f>SUM(BG34:CF34)</f>
        <v>220</v>
      </c>
      <c r="CH34" s="63"/>
      <c r="CI34" s="64">
        <f>SMALL($BG34:$CF34,1)</f>
        <v>0</v>
      </c>
      <c r="CJ34" s="64">
        <f>SMALL($BG34:$CF34,2)</f>
        <v>0</v>
      </c>
      <c r="CK34" s="64">
        <f>SMALL($BG34:$CF34,3)</f>
        <v>0</v>
      </c>
      <c r="CL34" s="64">
        <f>SMALL($BG34:$CF34,4)</f>
        <v>0</v>
      </c>
      <c r="CM34" s="64">
        <f>SMALL($BG34:$CF34,5)</f>
        <v>0</v>
      </c>
      <c r="CN34" s="64">
        <f>SMALL($BG34:$CF34,6)</f>
        <v>0</v>
      </c>
      <c r="CO34" s="64">
        <f>SMALL($BG34:$CF34,7)</f>
        <v>0</v>
      </c>
      <c r="CP34" s="64">
        <f>SMALL($BG34:$CF34,8)</f>
        <v>0</v>
      </c>
      <c r="CQ34" s="64">
        <f>SMALL($BG34:$CF34,9)</f>
        <v>0</v>
      </c>
      <c r="CR34" s="64">
        <f>SMALL($BG34:$CF34,10)</f>
        <v>0</v>
      </c>
      <c r="CS34" s="64">
        <f>SMALL($BG34:$CF34,11)</f>
        <v>0</v>
      </c>
      <c r="CT34" s="64">
        <f>SMALL($BG34:$CF34,12)</f>
        <v>0</v>
      </c>
      <c r="CU34" s="64">
        <f>SMALL($BG34:$CF34,13)</f>
        <v>0</v>
      </c>
      <c r="CV34" s="64">
        <f>SMALL($BG34:$CF34,14)</f>
        <v>0</v>
      </c>
      <c r="CW34" s="64">
        <f>SMALL($BG34:$CF34,15)</f>
        <v>0</v>
      </c>
      <c r="CX34" s="64">
        <f>SMALL($BG34:$CF34,16)</f>
        <v>0</v>
      </c>
      <c r="CY34" s="64">
        <f>SMALL($BG34:$CF34,17)</f>
        <v>0</v>
      </c>
      <c r="CZ34" s="64">
        <f>SMALL($BG34:$CF34,18)</f>
        <v>0</v>
      </c>
      <c r="DA34" s="64">
        <f>SMALL($BG34:$CF34,19)</f>
        <v>0</v>
      </c>
      <c r="DB34" s="64">
        <f>SMALL($BG34:$CF34,20)</f>
        <v>26</v>
      </c>
      <c r="DC34" s="64">
        <f>SMALL($BG34:$CF34,21)</f>
        <v>26</v>
      </c>
      <c r="DD34" s="64">
        <f>SMALL($BG34:$CF34,22)</f>
        <v>30</v>
      </c>
      <c r="DE34" s="64">
        <f>SMALL($BG34:$CF34,23)</f>
        <v>30</v>
      </c>
      <c r="DF34" s="64">
        <f>SMALL($BG34:$CF34,24)</f>
        <v>32</v>
      </c>
      <c r="DG34" s="64">
        <f>SMALL($BG34:$CF34,25)</f>
        <v>36</v>
      </c>
      <c r="DH34" s="8"/>
      <c r="DI34" s="8"/>
      <c r="DJ34" s="8"/>
      <c r="DK34" s="8"/>
      <c r="DL34" s="8"/>
      <c r="DM34" s="8"/>
      <c r="DN34" s="8"/>
      <c r="DO34" s="8"/>
      <c r="DP34" s="8"/>
      <c r="DQ34" s="8"/>
    </row>
    <row r="35" spans="1:121" ht="12.75" customHeight="1">
      <c r="A35" s="8">
        <v>27</v>
      </c>
      <c r="B35" s="8" t="s">
        <v>44</v>
      </c>
      <c r="C35" s="31"/>
      <c r="D35" s="52">
        <f>CG35-SUM($CI35:CHOOSE($CI$8,$CI35,$CJ35,$CK35,$CL35,$CM35,$CN35,$CO35,$CP35,$CQ35,$CR35,$CS35,$CT35,$CU35,$CV35,$CW35,$CX35,$CY35,$CZ35,$DA35,$DB35,$DC35,$DD35,$DE35,$DF35))</f>
        <v>206</v>
      </c>
      <c r="E35" s="31"/>
      <c r="F35" s="53">
        <v>0</v>
      </c>
      <c r="G35" s="10">
        <f>IF(F35=0,0,51-F35)</f>
        <v>0</v>
      </c>
      <c r="H35" s="54">
        <v>0</v>
      </c>
      <c r="I35" s="10">
        <f>IF(H35=0,0,51-H35)</f>
        <v>0</v>
      </c>
      <c r="J35" s="54">
        <v>0</v>
      </c>
      <c r="K35" s="10">
        <f>IF(J35=0,0,51-J35)</f>
        <v>0</v>
      </c>
      <c r="L35" s="54">
        <v>0</v>
      </c>
      <c r="M35" s="10">
        <f>IF(L35=0,0,51-L35)</f>
        <v>0</v>
      </c>
      <c r="N35" s="53">
        <v>0</v>
      </c>
      <c r="O35" s="10">
        <f>IF(N35=0,0,51-N35)</f>
        <v>0</v>
      </c>
      <c r="P35" s="54">
        <v>0</v>
      </c>
      <c r="Q35" s="10">
        <f>IF(P35=0,0,51-P35)</f>
        <v>0</v>
      </c>
      <c r="R35" s="54">
        <v>0</v>
      </c>
      <c r="S35" s="10">
        <f>IF(R35=0,0,51-R35)</f>
        <v>0</v>
      </c>
      <c r="T35" s="55">
        <v>0</v>
      </c>
      <c r="U35" s="10">
        <f>IF(T35=0,0,51-T35)</f>
        <v>0</v>
      </c>
      <c r="V35" s="9">
        <v>0</v>
      </c>
      <c r="W35" s="10">
        <f>IF(V35=0,0,51-V35)</f>
        <v>0</v>
      </c>
      <c r="X35" s="11">
        <v>0</v>
      </c>
      <c r="Y35" s="10">
        <f>IF(X35=0,0,51-X35)</f>
        <v>0</v>
      </c>
      <c r="Z35" s="11">
        <v>0</v>
      </c>
      <c r="AA35" s="10">
        <f>IF(Z35=0,0,51-Z35)</f>
        <v>0</v>
      </c>
      <c r="AB35" s="11">
        <v>0</v>
      </c>
      <c r="AC35" s="10">
        <f>IF(AB35=0,0,51-AB35)</f>
        <v>0</v>
      </c>
      <c r="AD35" s="11">
        <v>0</v>
      </c>
      <c r="AE35" s="10">
        <f>IF(AD35=0,0,51-AD35)</f>
        <v>0</v>
      </c>
      <c r="AF35" s="11">
        <v>0</v>
      </c>
      <c r="AG35" s="10">
        <f>IF(AF35=0,0,51-AF35)</f>
        <v>0</v>
      </c>
      <c r="AH35" s="11">
        <v>0</v>
      </c>
      <c r="AI35" s="10">
        <f>IF(AH35=0,0,51-AH35)</f>
        <v>0</v>
      </c>
      <c r="AJ35" s="11">
        <v>0</v>
      </c>
      <c r="AK35" s="57">
        <f>IF(AJ35=0,0,51-AJ35)</f>
        <v>0</v>
      </c>
      <c r="AL35" s="9">
        <v>11</v>
      </c>
      <c r="AM35" s="10">
        <f>IF(AL35=0,0,51-AL35)</f>
        <v>40</v>
      </c>
      <c r="AN35" s="11">
        <v>9</v>
      </c>
      <c r="AO35" s="10">
        <f>IF(AN35=0,0,51-AN35)</f>
        <v>42</v>
      </c>
      <c r="AP35" s="11">
        <v>15</v>
      </c>
      <c r="AQ35" s="10">
        <f>IF(AP35=0,0,51-AP35)</f>
        <v>36</v>
      </c>
      <c r="AR35" s="11">
        <v>11</v>
      </c>
      <c r="AS35" s="10">
        <f>IF(AR35=0,0,51-AR35)</f>
        <v>40</v>
      </c>
      <c r="AT35" s="53">
        <v>0</v>
      </c>
      <c r="AU35" s="10">
        <f>IF(AT35=0,0,51-AT35)</f>
        <v>0</v>
      </c>
      <c r="AV35" s="54">
        <v>0</v>
      </c>
      <c r="AW35" s="10">
        <f>IF(AV35=0,0,51-AV35)</f>
        <v>0</v>
      </c>
      <c r="AX35" s="54">
        <v>0</v>
      </c>
      <c r="AY35" s="10">
        <f>IF(AX35=0,0,51-AX35)</f>
        <v>0</v>
      </c>
      <c r="AZ35" s="54">
        <v>0</v>
      </c>
      <c r="BA35" s="57">
        <f>IF(AZ35=0,0,51-AZ35)</f>
        <v>0</v>
      </c>
      <c r="BB35" s="11">
        <v>0</v>
      </c>
      <c r="BC35" s="57">
        <f>IF(BB35=0,0,51-BB35)</f>
        <v>0</v>
      </c>
      <c r="BD35" s="65">
        <v>3</v>
      </c>
      <c r="BE35" s="10">
        <f>IF(BD35=0,0,51-BD35)</f>
        <v>48</v>
      </c>
      <c r="BF35" s="60"/>
      <c r="BG35" s="61">
        <f>G35</f>
        <v>0</v>
      </c>
      <c r="BH35" s="61">
        <f>I35</f>
        <v>0</v>
      </c>
      <c r="BI35" s="61">
        <f>K35</f>
        <v>0</v>
      </c>
      <c r="BJ35" s="61">
        <f>M35</f>
        <v>0</v>
      </c>
      <c r="BK35" s="61">
        <f>O35</f>
        <v>0</v>
      </c>
      <c r="BL35" s="61">
        <f>Q35</f>
        <v>0</v>
      </c>
      <c r="BM35" s="61">
        <f>S35</f>
        <v>0</v>
      </c>
      <c r="BN35" s="61">
        <f>U35</f>
        <v>0</v>
      </c>
      <c r="BO35" s="61">
        <f>W35</f>
        <v>0</v>
      </c>
      <c r="BP35" s="61">
        <f>Y35</f>
        <v>0</v>
      </c>
      <c r="BQ35" s="61">
        <f>AA35</f>
        <v>0</v>
      </c>
      <c r="BR35" s="61">
        <f>AC35</f>
        <v>0</v>
      </c>
      <c r="BS35" s="61">
        <f>AE35</f>
        <v>0</v>
      </c>
      <c r="BT35" s="61">
        <f>AG35</f>
        <v>0</v>
      </c>
      <c r="BU35" s="61">
        <f>AI35</f>
        <v>0</v>
      </c>
      <c r="BV35" s="61">
        <f>AK35</f>
        <v>0</v>
      </c>
      <c r="BW35" s="61">
        <f>AM35</f>
        <v>40</v>
      </c>
      <c r="BX35" s="61">
        <f>AO35</f>
        <v>42</v>
      </c>
      <c r="BY35" s="61">
        <f>AQ35</f>
        <v>36</v>
      </c>
      <c r="BZ35" s="61">
        <f>AS35</f>
        <v>40</v>
      </c>
      <c r="CA35" s="61">
        <f>AU35</f>
        <v>0</v>
      </c>
      <c r="CB35" s="61">
        <f>AW35</f>
        <v>0</v>
      </c>
      <c r="CC35" s="61">
        <f>AY35</f>
        <v>0</v>
      </c>
      <c r="CD35" s="61">
        <f>BA35</f>
        <v>0</v>
      </c>
      <c r="CE35" s="61">
        <f>BC35</f>
        <v>0</v>
      </c>
      <c r="CF35" s="61">
        <f>BE35</f>
        <v>48</v>
      </c>
      <c r="CG35" s="62">
        <f>SUM(BG35:CF35)</f>
        <v>206</v>
      </c>
      <c r="CH35" s="63"/>
      <c r="CI35" s="64">
        <f>SMALL($BG35:$CF35,1)</f>
        <v>0</v>
      </c>
      <c r="CJ35" s="64">
        <f>SMALL($BG35:$CF35,2)</f>
        <v>0</v>
      </c>
      <c r="CK35" s="64">
        <f>SMALL($BG35:$CF35,3)</f>
        <v>0</v>
      </c>
      <c r="CL35" s="64">
        <f>SMALL($BG35:$CF35,4)</f>
        <v>0</v>
      </c>
      <c r="CM35" s="64">
        <f>SMALL($BG35:$CF35,5)</f>
        <v>0</v>
      </c>
      <c r="CN35" s="64">
        <f>SMALL($BG35:$CF35,6)</f>
        <v>0</v>
      </c>
      <c r="CO35" s="64">
        <f>SMALL($BG35:$CF35,7)</f>
        <v>0</v>
      </c>
      <c r="CP35" s="64">
        <f>SMALL($BG35:$CF35,8)</f>
        <v>0</v>
      </c>
      <c r="CQ35" s="64">
        <f>SMALL($BG35:$CF35,9)</f>
        <v>0</v>
      </c>
      <c r="CR35" s="64">
        <f>SMALL($BG35:$CF35,10)</f>
        <v>0</v>
      </c>
      <c r="CS35" s="64">
        <f>SMALL($BG35:$CF35,11)</f>
        <v>0</v>
      </c>
      <c r="CT35" s="64">
        <f>SMALL($BG35:$CF35,12)</f>
        <v>0</v>
      </c>
      <c r="CU35" s="64">
        <f>SMALL($BG35:$CF35,13)</f>
        <v>0</v>
      </c>
      <c r="CV35" s="64">
        <f>SMALL($BG35:$CF35,14)</f>
        <v>0</v>
      </c>
      <c r="CW35" s="64">
        <f>SMALL($BG35:$CF35,15)</f>
        <v>0</v>
      </c>
      <c r="CX35" s="64">
        <f>SMALL($BG35:$CF35,16)</f>
        <v>0</v>
      </c>
      <c r="CY35" s="64">
        <f>SMALL($BG35:$CF35,17)</f>
        <v>0</v>
      </c>
      <c r="CZ35" s="64">
        <f>SMALL($BG35:$CF35,18)</f>
        <v>0</v>
      </c>
      <c r="DA35" s="64">
        <f>SMALL($BG35:$CF35,19)</f>
        <v>0</v>
      </c>
      <c r="DB35" s="64">
        <f>SMALL($BG35:$CF35,20)</f>
        <v>0</v>
      </c>
      <c r="DC35" s="64">
        <f>SMALL($BG35:$CF35,21)</f>
        <v>0</v>
      </c>
      <c r="DD35" s="64">
        <f>SMALL($BG35:$CF35,22)</f>
        <v>36</v>
      </c>
      <c r="DE35" s="64">
        <f>SMALL($BG35:$CF35,23)</f>
        <v>40</v>
      </c>
      <c r="DF35" s="64">
        <f>SMALL($BG35:$CF35,24)</f>
        <v>40</v>
      </c>
      <c r="DG35" s="64">
        <f>SMALL($BG35:$CF35,25)</f>
        <v>42</v>
      </c>
      <c r="DH35" s="8"/>
      <c r="DI35" s="8"/>
      <c r="DJ35" s="8"/>
      <c r="DK35" s="8"/>
      <c r="DL35" s="8"/>
      <c r="DM35" s="8"/>
      <c r="DN35" s="8"/>
      <c r="DO35" s="8"/>
      <c r="DP35" s="8"/>
      <c r="DQ35" s="8"/>
    </row>
    <row r="36" spans="1:121" ht="12.75" customHeight="1">
      <c r="A36" s="8">
        <v>28</v>
      </c>
      <c r="B36" s="8" t="s">
        <v>45</v>
      </c>
      <c r="C36" s="31"/>
      <c r="D36" s="52">
        <f>CG36-SUM($CI36:CHOOSE($CI$8,$CI36,$CJ36,$CK36,$CL36,$CM36,$CN36,$CO36,$CP36,$CQ36,$CR36,$CS36,$CT36,$CU36,$CV36,$CW36,$CX36,$CY36,$CZ36,$DA36,$DB36,$DC36,$DD36,$DE36,$DF36))</f>
        <v>204</v>
      </c>
      <c r="E36" s="31"/>
      <c r="F36" s="53">
        <v>0</v>
      </c>
      <c r="G36" s="10">
        <f>IF(F36=0,0,51-F36)</f>
        <v>0</v>
      </c>
      <c r="H36" s="54">
        <v>0</v>
      </c>
      <c r="I36" s="10">
        <f>IF(H36=0,0,51-H36)</f>
        <v>0</v>
      </c>
      <c r="J36" s="54">
        <v>0</v>
      </c>
      <c r="K36" s="10">
        <f>IF(J36=0,0,51-J36)</f>
        <v>0</v>
      </c>
      <c r="L36" s="54">
        <v>0</v>
      </c>
      <c r="M36" s="10">
        <f>IF(L36=0,0,51-L36)</f>
        <v>0</v>
      </c>
      <c r="N36" s="9">
        <v>0</v>
      </c>
      <c r="O36" s="10">
        <f>IF(N36=0,0,51-N36)</f>
        <v>0</v>
      </c>
      <c r="P36" s="54">
        <v>0</v>
      </c>
      <c r="Q36" s="10">
        <f>IF(P36=0,0,51-P36)</f>
        <v>0</v>
      </c>
      <c r="R36" s="54">
        <v>0</v>
      </c>
      <c r="S36" s="10">
        <f>IF(R36=0,0,51-R36)</f>
        <v>0</v>
      </c>
      <c r="T36" s="55">
        <v>0</v>
      </c>
      <c r="U36" s="10">
        <f>IF(T36=0,0,51-T36)</f>
        <v>0</v>
      </c>
      <c r="V36" s="53">
        <v>0</v>
      </c>
      <c r="W36" s="10">
        <f>IF(V36=0,0,51-V36)</f>
        <v>0</v>
      </c>
      <c r="X36" s="11">
        <v>0</v>
      </c>
      <c r="Y36" s="10">
        <f>IF(X36=0,0,51-X36)</f>
        <v>0</v>
      </c>
      <c r="Z36" s="11">
        <v>0</v>
      </c>
      <c r="AA36" s="10">
        <f>IF(Z36=0,0,51-Z36)</f>
        <v>0</v>
      </c>
      <c r="AB36" s="11">
        <v>0</v>
      </c>
      <c r="AC36" s="10">
        <f>IF(AB36=0,0,51-AB36)</f>
        <v>0</v>
      </c>
      <c r="AD36" s="11">
        <v>0</v>
      </c>
      <c r="AE36" s="10">
        <f>IF(AD36=0,0,51-AD36)</f>
        <v>0</v>
      </c>
      <c r="AF36" s="11">
        <v>0</v>
      </c>
      <c r="AG36" s="10">
        <f>IF(AF36=0,0,51-AF36)</f>
        <v>0</v>
      </c>
      <c r="AH36" s="11">
        <v>0</v>
      </c>
      <c r="AI36" s="10">
        <f>IF(AH36=0,0,51-AH36)</f>
        <v>0</v>
      </c>
      <c r="AJ36" s="11">
        <v>0</v>
      </c>
      <c r="AK36" s="57">
        <f>IF(AJ36=0,0,51-AJ36)</f>
        <v>0</v>
      </c>
      <c r="AL36" s="9">
        <v>9</v>
      </c>
      <c r="AM36" s="10">
        <f>IF(AL36=0,0,51-AL36)</f>
        <v>42</v>
      </c>
      <c r="AN36" s="11">
        <v>13</v>
      </c>
      <c r="AO36" s="10">
        <f>IF(AN36=0,0,51-AN36)</f>
        <v>38</v>
      </c>
      <c r="AP36" s="11">
        <v>8</v>
      </c>
      <c r="AQ36" s="10">
        <f>IF(AP36=0,0,51-AP36)</f>
        <v>43</v>
      </c>
      <c r="AR36" s="11">
        <v>6</v>
      </c>
      <c r="AS36" s="10">
        <f>IF(AR36=0,0,51-AR36)</f>
        <v>45</v>
      </c>
      <c r="AT36" s="53">
        <v>0</v>
      </c>
      <c r="AU36" s="10">
        <f>IF(AT36=0,0,51-AT36)</f>
        <v>0</v>
      </c>
      <c r="AV36" s="54">
        <v>0</v>
      </c>
      <c r="AW36" s="10">
        <f>IF(AV36=0,0,51-AV36)</f>
        <v>0</v>
      </c>
      <c r="AX36" s="54">
        <v>0</v>
      </c>
      <c r="AY36" s="10">
        <f>IF(AX36=0,0,51-AX36)</f>
        <v>0</v>
      </c>
      <c r="AZ36" s="54">
        <v>0</v>
      </c>
      <c r="BA36" s="57">
        <f>IF(AZ36=0,0,51-AZ36)</f>
        <v>0</v>
      </c>
      <c r="BB36" s="54">
        <v>0</v>
      </c>
      <c r="BC36" s="57">
        <f>IF(BB36=0,0,51-BB36)</f>
        <v>0</v>
      </c>
      <c r="BD36" s="59">
        <v>15</v>
      </c>
      <c r="BE36" s="10">
        <f>IF(BD36=0,0,51-BD36)</f>
        <v>36</v>
      </c>
      <c r="BF36" s="60"/>
      <c r="BG36" s="61">
        <f>G36</f>
        <v>0</v>
      </c>
      <c r="BH36" s="61">
        <f>I36</f>
        <v>0</v>
      </c>
      <c r="BI36" s="61">
        <f>K36</f>
        <v>0</v>
      </c>
      <c r="BJ36" s="61">
        <f>M36</f>
        <v>0</v>
      </c>
      <c r="BK36" s="61">
        <f>O36</f>
        <v>0</v>
      </c>
      <c r="BL36" s="61">
        <f>Q36</f>
        <v>0</v>
      </c>
      <c r="BM36" s="61">
        <f>S36</f>
        <v>0</v>
      </c>
      <c r="BN36" s="61">
        <f>U36</f>
        <v>0</v>
      </c>
      <c r="BO36" s="61">
        <f>W36</f>
        <v>0</v>
      </c>
      <c r="BP36" s="61">
        <f>Y36</f>
        <v>0</v>
      </c>
      <c r="BQ36" s="61">
        <f>AA36</f>
        <v>0</v>
      </c>
      <c r="BR36" s="61">
        <f>AC36</f>
        <v>0</v>
      </c>
      <c r="BS36" s="61">
        <f>AE36</f>
        <v>0</v>
      </c>
      <c r="BT36" s="61">
        <f>AG36</f>
        <v>0</v>
      </c>
      <c r="BU36" s="61">
        <f>AI36</f>
        <v>0</v>
      </c>
      <c r="BV36" s="61">
        <f>AK36</f>
        <v>0</v>
      </c>
      <c r="BW36" s="61">
        <f>AM36</f>
        <v>42</v>
      </c>
      <c r="BX36" s="61">
        <f>AO36</f>
        <v>38</v>
      </c>
      <c r="BY36" s="61">
        <f>AQ36</f>
        <v>43</v>
      </c>
      <c r="BZ36" s="61">
        <f>AS36</f>
        <v>45</v>
      </c>
      <c r="CA36" s="61">
        <f>AU36</f>
        <v>0</v>
      </c>
      <c r="CB36" s="61">
        <f>AW36</f>
        <v>0</v>
      </c>
      <c r="CC36" s="61">
        <f>AY36</f>
        <v>0</v>
      </c>
      <c r="CD36" s="61">
        <f>BA36</f>
        <v>0</v>
      </c>
      <c r="CE36" s="61">
        <f>BC36</f>
        <v>0</v>
      </c>
      <c r="CF36" s="61">
        <f>BE36</f>
        <v>36</v>
      </c>
      <c r="CG36" s="62">
        <f>SUM(BG36:CF36)</f>
        <v>204</v>
      </c>
      <c r="CH36" s="63"/>
      <c r="CI36" s="64">
        <f>SMALL($BG36:$CF36,1)</f>
        <v>0</v>
      </c>
      <c r="CJ36" s="64">
        <f>SMALL($BG36:$CF36,2)</f>
        <v>0</v>
      </c>
      <c r="CK36" s="64">
        <f>SMALL($BG36:$CF36,3)</f>
        <v>0</v>
      </c>
      <c r="CL36" s="64">
        <f>SMALL($BG36:$CF36,4)</f>
        <v>0</v>
      </c>
      <c r="CM36" s="64">
        <f>SMALL($BG36:$CF36,5)</f>
        <v>0</v>
      </c>
      <c r="CN36" s="64">
        <f>SMALL($BG36:$CF36,6)</f>
        <v>0</v>
      </c>
      <c r="CO36" s="64">
        <f>SMALL($BG36:$CF36,7)</f>
        <v>0</v>
      </c>
      <c r="CP36" s="64">
        <f>SMALL($BG36:$CF36,8)</f>
        <v>0</v>
      </c>
      <c r="CQ36" s="64">
        <f>SMALL($BG36:$CF36,9)</f>
        <v>0</v>
      </c>
      <c r="CR36" s="64">
        <f>SMALL($BG36:$CF36,10)</f>
        <v>0</v>
      </c>
      <c r="CS36" s="64">
        <f>SMALL($BG36:$CF36,11)</f>
        <v>0</v>
      </c>
      <c r="CT36" s="64">
        <f>SMALL($BG36:$CF36,12)</f>
        <v>0</v>
      </c>
      <c r="CU36" s="64">
        <f>SMALL($BG36:$CF36,13)</f>
        <v>0</v>
      </c>
      <c r="CV36" s="64">
        <f>SMALL($BG36:$CF36,14)</f>
        <v>0</v>
      </c>
      <c r="CW36" s="64">
        <f>SMALL($BG36:$CF36,15)</f>
        <v>0</v>
      </c>
      <c r="CX36" s="64">
        <f>SMALL($BG36:$CF36,16)</f>
        <v>0</v>
      </c>
      <c r="CY36" s="64">
        <f>SMALL($BG36:$CF36,17)</f>
        <v>0</v>
      </c>
      <c r="CZ36" s="64">
        <f>SMALL($BG36:$CF36,18)</f>
        <v>0</v>
      </c>
      <c r="DA36" s="64">
        <f>SMALL($BG36:$CF36,19)</f>
        <v>0</v>
      </c>
      <c r="DB36" s="64">
        <f>SMALL($BG36:$CF36,20)</f>
        <v>0</v>
      </c>
      <c r="DC36" s="64">
        <f>SMALL($BG36:$CF36,21)</f>
        <v>0</v>
      </c>
      <c r="DD36" s="64">
        <f>SMALL($BG36:$CF36,22)</f>
        <v>36</v>
      </c>
      <c r="DE36" s="64">
        <f>SMALL($BG36:$CF36,23)</f>
        <v>38</v>
      </c>
      <c r="DF36" s="64">
        <f>SMALL($BG36:$CF36,24)</f>
        <v>42</v>
      </c>
      <c r="DG36" s="64">
        <f>SMALL($BG36:$CF36,25)</f>
        <v>43</v>
      </c>
      <c r="DH36" s="8"/>
      <c r="DI36" s="8"/>
      <c r="DJ36" s="8"/>
      <c r="DK36" s="8"/>
      <c r="DL36" s="8"/>
      <c r="DM36" s="8"/>
      <c r="DN36" s="8"/>
      <c r="DO36" s="8"/>
      <c r="DP36" s="8"/>
      <c r="DQ36" s="8"/>
    </row>
    <row r="37" spans="1:121" ht="12.75" customHeight="1">
      <c r="A37" s="8">
        <v>29</v>
      </c>
      <c r="B37" s="8" t="s">
        <v>46</v>
      </c>
      <c r="C37" s="31"/>
      <c r="D37" s="52">
        <f>CG37-SUM($CI37:CHOOSE($CI$8,$CI37,$CJ37,$CK37,$CL37,$CM37,$CN37,$CO37,$CP37,$CQ37,$CR37,$CS37,$CT37,$CU37,$CV37,$CW37,$CX37,$CY37,$CZ37,$DA37,$DB37,$DC37,$DD37,$DE37,$DF37))</f>
        <v>204</v>
      </c>
      <c r="E37" s="31"/>
      <c r="F37" s="53">
        <v>0</v>
      </c>
      <c r="G37" s="10">
        <f>IF(F37=0,0,51-F37)</f>
        <v>0</v>
      </c>
      <c r="H37" s="54">
        <v>0</v>
      </c>
      <c r="I37" s="10">
        <f>IF(H37=0,0,51-H37)</f>
        <v>0</v>
      </c>
      <c r="J37" s="54">
        <v>0</v>
      </c>
      <c r="K37" s="10">
        <f>IF(J37=0,0,51-J37)</f>
        <v>0</v>
      </c>
      <c r="L37" s="54">
        <v>0</v>
      </c>
      <c r="M37" s="10">
        <f>IF(L37=0,0,51-L37)</f>
        <v>0</v>
      </c>
      <c r="N37" s="53">
        <v>10</v>
      </c>
      <c r="O37" s="10">
        <f>IF(N37=0,0,51-N37)</f>
        <v>41</v>
      </c>
      <c r="P37" s="54">
        <v>51</v>
      </c>
      <c r="Q37" s="10">
        <f>IF(P37=0,0,51-P37)</f>
        <v>0</v>
      </c>
      <c r="R37" s="54">
        <v>51</v>
      </c>
      <c r="S37" s="10">
        <f>IF(R37=0,0,51-R37)</f>
        <v>0</v>
      </c>
      <c r="T37" s="55">
        <v>0</v>
      </c>
      <c r="U37" s="10">
        <f>IF(T37=0,0,51-T37)</f>
        <v>0</v>
      </c>
      <c r="V37" s="9">
        <v>0</v>
      </c>
      <c r="W37" s="10">
        <f>IF(V37=0,0,51-V37)</f>
        <v>0</v>
      </c>
      <c r="X37" s="11">
        <v>0</v>
      </c>
      <c r="Y37" s="10">
        <f>IF(X37=0,0,51-X37)</f>
        <v>0</v>
      </c>
      <c r="Z37" s="11">
        <v>0</v>
      </c>
      <c r="AA37" s="10">
        <f>IF(Z37=0,0,51-Z37)</f>
        <v>0</v>
      </c>
      <c r="AB37" s="11">
        <v>0</v>
      </c>
      <c r="AC37" s="10">
        <f>IF(AB37=0,0,51-AB37)</f>
        <v>0</v>
      </c>
      <c r="AD37" s="11">
        <v>0</v>
      </c>
      <c r="AE37" s="10">
        <f>IF(AD37=0,0,51-AD37)</f>
        <v>0</v>
      </c>
      <c r="AF37" s="11">
        <v>0</v>
      </c>
      <c r="AG37" s="10">
        <f>IF(AF37=0,0,51-AF37)</f>
        <v>0</v>
      </c>
      <c r="AH37" s="11">
        <v>0</v>
      </c>
      <c r="AI37" s="10">
        <f>IF(AH37=0,0,51-AH37)</f>
        <v>0</v>
      </c>
      <c r="AJ37" s="11">
        <v>0</v>
      </c>
      <c r="AK37" s="57">
        <f>IF(AJ37=0,0,51-AJ37)</f>
        <v>0</v>
      </c>
      <c r="AL37" s="9">
        <v>0</v>
      </c>
      <c r="AM37" s="10">
        <f>IF(AL37=0,0,51-AL37)</f>
        <v>0</v>
      </c>
      <c r="AN37" s="11">
        <v>0</v>
      </c>
      <c r="AO37" s="10">
        <f>IF(AN37=0,0,51-AN37)</f>
        <v>0</v>
      </c>
      <c r="AP37" s="11">
        <v>0</v>
      </c>
      <c r="AQ37" s="10">
        <f>IF(AP37=0,0,51-AP37)</f>
        <v>0</v>
      </c>
      <c r="AR37" s="11">
        <v>0</v>
      </c>
      <c r="AS37" s="10">
        <f>IF(AR37=0,0,51-AR37)</f>
        <v>0</v>
      </c>
      <c r="AT37" s="53">
        <v>22</v>
      </c>
      <c r="AU37" s="10">
        <f>IF(AT37=0,0,51-AT37)</f>
        <v>29</v>
      </c>
      <c r="AV37" s="54">
        <v>20</v>
      </c>
      <c r="AW37" s="10">
        <f>IF(AV37=0,0,51-AV37)</f>
        <v>31</v>
      </c>
      <c r="AX37" s="54">
        <v>23</v>
      </c>
      <c r="AY37" s="10">
        <f>IF(AX37=0,0,51-AX37)</f>
        <v>28</v>
      </c>
      <c r="AZ37" s="54">
        <v>18</v>
      </c>
      <c r="BA37" s="57">
        <f>IF(AZ37=0,0,51-AZ37)</f>
        <v>33</v>
      </c>
      <c r="BB37" s="54">
        <v>0</v>
      </c>
      <c r="BC37" s="57">
        <f>IF(BB37=0,0,51-BB37)</f>
        <v>0</v>
      </c>
      <c r="BD37" s="67">
        <v>9</v>
      </c>
      <c r="BE37" s="10">
        <f>IF(BD37=0,0,51-BD37)</f>
        <v>42</v>
      </c>
      <c r="BF37" s="60"/>
      <c r="BG37" s="61">
        <f>G37</f>
        <v>0</v>
      </c>
      <c r="BH37" s="61">
        <f>I37</f>
        <v>0</v>
      </c>
      <c r="BI37" s="61">
        <f>K37</f>
        <v>0</v>
      </c>
      <c r="BJ37" s="61">
        <f>M37</f>
        <v>0</v>
      </c>
      <c r="BK37" s="61">
        <f>O37</f>
        <v>41</v>
      </c>
      <c r="BL37" s="61">
        <f>Q37</f>
        <v>0</v>
      </c>
      <c r="BM37" s="61">
        <f>S37</f>
        <v>0</v>
      </c>
      <c r="BN37" s="61">
        <f>U37</f>
        <v>0</v>
      </c>
      <c r="BO37" s="61">
        <f>W37</f>
        <v>0</v>
      </c>
      <c r="BP37" s="61">
        <f>Y37</f>
        <v>0</v>
      </c>
      <c r="BQ37" s="61">
        <f>AA37</f>
        <v>0</v>
      </c>
      <c r="BR37" s="61">
        <f>AC37</f>
        <v>0</v>
      </c>
      <c r="BS37" s="61">
        <f>AE37</f>
        <v>0</v>
      </c>
      <c r="BT37" s="61">
        <f>AG37</f>
        <v>0</v>
      </c>
      <c r="BU37" s="61">
        <f>AI37</f>
        <v>0</v>
      </c>
      <c r="BV37" s="61">
        <f>AK37</f>
        <v>0</v>
      </c>
      <c r="BW37" s="61">
        <f>AM37</f>
        <v>0</v>
      </c>
      <c r="BX37" s="61">
        <f>AO37</f>
        <v>0</v>
      </c>
      <c r="BY37" s="61">
        <f>AQ37</f>
        <v>0</v>
      </c>
      <c r="BZ37" s="61">
        <f>AS37</f>
        <v>0</v>
      </c>
      <c r="CA37" s="61">
        <f>AU37</f>
        <v>29</v>
      </c>
      <c r="CB37" s="61">
        <f>AW37</f>
        <v>31</v>
      </c>
      <c r="CC37" s="61">
        <f>AY37</f>
        <v>28</v>
      </c>
      <c r="CD37" s="61">
        <f>BA37</f>
        <v>33</v>
      </c>
      <c r="CE37" s="61">
        <f>BC37</f>
        <v>0</v>
      </c>
      <c r="CF37" s="61">
        <f>BE37</f>
        <v>42</v>
      </c>
      <c r="CG37" s="62">
        <f>SUM(BG37:CF37)</f>
        <v>204</v>
      </c>
      <c r="CH37" s="63"/>
      <c r="CI37" s="64">
        <f>SMALL($BG37:$CF37,1)</f>
        <v>0</v>
      </c>
      <c r="CJ37" s="64">
        <f>SMALL($BG37:$CF37,2)</f>
        <v>0</v>
      </c>
      <c r="CK37" s="64">
        <f>SMALL($BG37:$CF37,3)</f>
        <v>0</v>
      </c>
      <c r="CL37" s="64">
        <f>SMALL($BG37:$CF37,4)</f>
        <v>0</v>
      </c>
      <c r="CM37" s="64">
        <f>SMALL($BG37:$CF37,5)</f>
        <v>0</v>
      </c>
      <c r="CN37" s="64">
        <f>SMALL($BG37:$CF37,6)</f>
        <v>0</v>
      </c>
      <c r="CO37" s="64">
        <f>SMALL($BG37:$CF37,7)</f>
        <v>0</v>
      </c>
      <c r="CP37" s="64">
        <f>SMALL($BG37:$CF37,8)</f>
        <v>0</v>
      </c>
      <c r="CQ37" s="64">
        <f>SMALL($BG37:$CF37,9)</f>
        <v>0</v>
      </c>
      <c r="CR37" s="64">
        <f>SMALL($BG37:$CF37,10)</f>
        <v>0</v>
      </c>
      <c r="CS37" s="64">
        <f>SMALL($BG37:$CF37,11)</f>
        <v>0</v>
      </c>
      <c r="CT37" s="64">
        <f>SMALL($BG37:$CF37,12)</f>
        <v>0</v>
      </c>
      <c r="CU37" s="64">
        <f>SMALL($BG37:$CF37,13)</f>
        <v>0</v>
      </c>
      <c r="CV37" s="64">
        <f>SMALL($BG37:$CF37,14)</f>
        <v>0</v>
      </c>
      <c r="CW37" s="64">
        <f>SMALL($BG37:$CF37,15)</f>
        <v>0</v>
      </c>
      <c r="CX37" s="64">
        <f>SMALL($BG37:$CF37,16)</f>
        <v>0</v>
      </c>
      <c r="CY37" s="64">
        <f>SMALL($BG37:$CF37,17)</f>
        <v>0</v>
      </c>
      <c r="CZ37" s="64">
        <f>SMALL($BG37:$CF37,18)</f>
        <v>0</v>
      </c>
      <c r="DA37" s="64">
        <f>SMALL($BG37:$CF37,19)</f>
        <v>0</v>
      </c>
      <c r="DB37" s="64">
        <f>SMALL($BG37:$CF37,20)</f>
        <v>0</v>
      </c>
      <c r="DC37" s="64">
        <f>SMALL($BG37:$CF37,21)</f>
        <v>28</v>
      </c>
      <c r="DD37" s="64">
        <f>SMALL($BG37:$CF37,22)</f>
        <v>29</v>
      </c>
      <c r="DE37" s="64">
        <f>SMALL($BG37:$CF37,23)</f>
        <v>31</v>
      </c>
      <c r="DF37" s="64">
        <f>SMALL($BG37:$CF37,24)</f>
        <v>33</v>
      </c>
      <c r="DG37" s="64">
        <f>SMALL($BG37:$CF37,25)</f>
        <v>41</v>
      </c>
      <c r="DH37" s="8"/>
      <c r="DI37" s="8"/>
      <c r="DJ37" s="8"/>
      <c r="DK37" s="8"/>
      <c r="DL37" s="8"/>
      <c r="DM37" s="8"/>
      <c r="DN37" s="8"/>
      <c r="DO37" s="8"/>
      <c r="DP37" s="8"/>
      <c r="DQ37" s="8"/>
    </row>
    <row r="38" spans="1:121" ht="12.75" customHeight="1">
      <c r="A38" s="8">
        <v>30</v>
      </c>
      <c r="B38" s="8" t="s">
        <v>48</v>
      </c>
      <c r="C38" s="31"/>
      <c r="D38" s="52">
        <f>CG38-SUM($CI38:CHOOSE($CI$8,$CI38,$CJ38,$CK38,$CL38,$CM38,$CN38,$CO38,$CP38,$CQ38,$CR38,$CS38,$CT38,$CU38,$CV38,$CW38,$CX38,$CY38,$CZ38,$DA38,$DB38,$DC38,$DD38,$DE38,$DF38))</f>
        <v>200</v>
      </c>
      <c r="E38" s="31"/>
      <c r="F38" s="53">
        <v>0</v>
      </c>
      <c r="G38" s="10">
        <f>IF(F38=0,0,51-F38)</f>
        <v>0</v>
      </c>
      <c r="H38" s="54">
        <v>0</v>
      </c>
      <c r="I38" s="10">
        <f>IF(H38=0,0,51-H38)</f>
        <v>0</v>
      </c>
      <c r="J38" s="54">
        <v>0</v>
      </c>
      <c r="K38" s="10">
        <f>IF(J38=0,0,51-J38)</f>
        <v>0</v>
      </c>
      <c r="L38" s="54">
        <v>0</v>
      </c>
      <c r="M38" s="10">
        <f>IF(L38=0,0,51-L38)</f>
        <v>0</v>
      </c>
      <c r="N38" s="53">
        <v>0</v>
      </c>
      <c r="O38" s="10">
        <f>IF(N38=0,0,51-N38)</f>
        <v>0</v>
      </c>
      <c r="P38" s="54">
        <v>0</v>
      </c>
      <c r="Q38" s="10">
        <f>IF(P38=0,0,51-P38)</f>
        <v>0</v>
      </c>
      <c r="R38" s="54">
        <v>0</v>
      </c>
      <c r="S38" s="10">
        <f>IF(R38=0,0,51-R38)</f>
        <v>0</v>
      </c>
      <c r="T38" s="55">
        <v>0</v>
      </c>
      <c r="U38" s="10">
        <f>IF(T38=0,0,51-T38)</f>
        <v>0</v>
      </c>
      <c r="V38" s="9">
        <v>0</v>
      </c>
      <c r="W38" s="10">
        <f>IF(V38=0,0,51-V38)</f>
        <v>0</v>
      </c>
      <c r="X38" s="11">
        <v>0</v>
      </c>
      <c r="Y38" s="10">
        <f>IF(X38=0,0,51-X38)</f>
        <v>0</v>
      </c>
      <c r="Z38" s="11">
        <v>0</v>
      </c>
      <c r="AA38" s="10">
        <f>IF(Z38=0,0,51-Z38)</f>
        <v>0</v>
      </c>
      <c r="AB38" s="11">
        <v>0</v>
      </c>
      <c r="AC38" s="10">
        <f>IF(AB38=0,0,51-AB38)</f>
        <v>0</v>
      </c>
      <c r="AD38" s="11">
        <v>0</v>
      </c>
      <c r="AE38" s="10">
        <f>IF(AD38=0,0,51-AD38)</f>
        <v>0</v>
      </c>
      <c r="AF38" s="11">
        <v>0</v>
      </c>
      <c r="AG38" s="10">
        <f>IF(AF38=0,0,51-AF38)</f>
        <v>0</v>
      </c>
      <c r="AH38" s="11">
        <v>0</v>
      </c>
      <c r="AI38" s="10">
        <f>IF(AH38=0,0,51-AH38)</f>
        <v>0</v>
      </c>
      <c r="AJ38" s="11">
        <v>0</v>
      </c>
      <c r="AK38" s="57">
        <f>IF(AJ38=0,0,51-AJ38)</f>
        <v>0</v>
      </c>
      <c r="AL38" s="9">
        <v>10</v>
      </c>
      <c r="AM38" s="10">
        <f>IF(AL38=0,0,51-AL38)</f>
        <v>41</v>
      </c>
      <c r="AN38" s="11">
        <v>15</v>
      </c>
      <c r="AO38" s="10">
        <f>IF(AN38=0,0,51-AN38)</f>
        <v>36</v>
      </c>
      <c r="AP38" s="11">
        <v>14</v>
      </c>
      <c r="AQ38" s="10">
        <f>IF(AP38=0,0,51-AP38)</f>
        <v>37</v>
      </c>
      <c r="AR38" s="11">
        <v>15</v>
      </c>
      <c r="AS38" s="10">
        <f>IF(AR38=0,0,51-AR38)</f>
        <v>36</v>
      </c>
      <c r="AT38" s="53">
        <v>0</v>
      </c>
      <c r="AU38" s="10">
        <f>IF(AT38=0,0,51-AT38)</f>
        <v>0</v>
      </c>
      <c r="AV38" s="54">
        <v>0</v>
      </c>
      <c r="AW38" s="10">
        <f>IF(AV38=0,0,51-AV38)</f>
        <v>0</v>
      </c>
      <c r="AX38" s="54">
        <v>0</v>
      </c>
      <c r="AY38" s="10">
        <f>IF(AX38=0,0,51-AX38)</f>
        <v>0</v>
      </c>
      <c r="AZ38" s="54">
        <v>0</v>
      </c>
      <c r="BA38" s="57">
        <f>IF(AZ38=0,0,51-AZ38)</f>
        <v>0</v>
      </c>
      <c r="BB38" s="11">
        <v>0</v>
      </c>
      <c r="BC38" s="57">
        <f>IF(BB38=0,0,51-BB38)</f>
        <v>0</v>
      </c>
      <c r="BD38" s="65">
        <v>1</v>
      </c>
      <c r="BE38" s="10">
        <f>IF(BD38=0,0,51-BD38)</f>
        <v>50</v>
      </c>
      <c r="BF38" s="60"/>
      <c r="BG38" s="61">
        <f>G38</f>
        <v>0</v>
      </c>
      <c r="BH38" s="61">
        <f>I38</f>
        <v>0</v>
      </c>
      <c r="BI38" s="61">
        <f>K38</f>
        <v>0</v>
      </c>
      <c r="BJ38" s="61">
        <f>M38</f>
        <v>0</v>
      </c>
      <c r="BK38" s="61">
        <f>O38</f>
        <v>0</v>
      </c>
      <c r="BL38" s="61">
        <f>Q38</f>
        <v>0</v>
      </c>
      <c r="BM38" s="61">
        <f>S38</f>
        <v>0</v>
      </c>
      <c r="BN38" s="61">
        <f>U38</f>
        <v>0</v>
      </c>
      <c r="BO38" s="61">
        <f>W38</f>
        <v>0</v>
      </c>
      <c r="BP38" s="61">
        <f>Y38</f>
        <v>0</v>
      </c>
      <c r="BQ38" s="61">
        <f>AA38</f>
        <v>0</v>
      </c>
      <c r="BR38" s="61">
        <f>AC38</f>
        <v>0</v>
      </c>
      <c r="BS38" s="61">
        <f>AE38</f>
        <v>0</v>
      </c>
      <c r="BT38" s="61">
        <f>AG38</f>
        <v>0</v>
      </c>
      <c r="BU38" s="61">
        <f>AI38</f>
        <v>0</v>
      </c>
      <c r="BV38" s="61">
        <f>AK38</f>
        <v>0</v>
      </c>
      <c r="BW38" s="61">
        <f>AM38</f>
        <v>41</v>
      </c>
      <c r="BX38" s="61">
        <f>AO38</f>
        <v>36</v>
      </c>
      <c r="BY38" s="61">
        <f>AQ38</f>
        <v>37</v>
      </c>
      <c r="BZ38" s="61">
        <f>AS38</f>
        <v>36</v>
      </c>
      <c r="CA38" s="61">
        <f>AU38</f>
        <v>0</v>
      </c>
      <c r="CB38" s="61">
        <f>AW38</f>
        <v>0</v>
      </c>
      <c r="CC38" s="61">
        <f>AY38</f>
        <v>0</v>
      </c>
      <c r="CD38" s="61">
        <f>BA38</f>
        <v>0</v>
      </c>
      <c r="CE38" s="61">
        <f>BC38</f>
        <v>0</v>
      </c>
      <c r="CF38" s="61">
        <f>BE38</f>
        <v>50</v>
      </c>
      <c r="CG38" s="62">
        <f>SUM(BG38:CF38)</f>
        <v>200</v>
      </c>
      <c r="CH38" s="63"/>
      <c r="CI38" s="64">
        <f>SMALL($BG38:$CF38,1)</f>
        <v>0</v>
      </c>
      <c r="CJ38" s="64">
        <f>SMALL($BG38:$CF38,2)</f>
        <v>0</v>
      </c>
      <c r="CK38" s="64">
        <f>SMALL($BG38:$CF38,3)</f>
        <v>0</v>
      </c>
      <c r="CL38" s="64">
        <f>SMALL($BG38:$CF38,4)</f>
        <v>0</v>
      </c>
      <c r="CM38" s="64">
        <f>SMALL($BG38:$CF38,5)</f>
        <v>0</v>
      </c>
      <c r="CN38" s="64">
        <f>SMALL($BG38:$CF38,6)</f>
        <v>0</v>
      </c>
      <c r="CO38" s="64">
        <f>SMALL($BG38:$CF38,7)</f>
        <v>0</v>
      </c>
      <c r="CP38" s="64">
        <f>SMALL($BG38:$CF38,8)</f>
        <v>0</v>
      </c>
      <c r="CQ38" s="64">
        <f>SMALL($BG38:$CF38,9)</f>
        <v>0</v>
      </c>
      <c r="CR38" s="64">
        <f>SMALL($BG38:$CF38,10)</f>
        <v>0</v>
      </c>
      <c r="CS38" s="64">
        <f>SMALL($BG38:$CF38,11)</f>
        <v>0</v>
      </c>
      <c r="CT38" s="64">
        <f>SMALL($BG38:$CF38,12)</f>
        <v>0</v>
      </c>
      <c r="CU38" s="64">
        <f>SMALL($BG38:$CF38,13)</f>
        <v>0</v>
      </c>
      <c r="CV38" s="64">
        <f>SMALL($BG38:$CF38,14)</f>
        <v>0</v>
      </c>
      <c r="CW38" s="64">
        <f>SMALL($BG38:$CF38,15)</f>
        <v>0</v>
      </c>
      <c r="CX38" s="64">
        <f>SMALL($BG38:$CF38,16)</f>
        <v>0</v>
      </c>
      <c r="CY38" s="64">
        <f>SMALL($BG38:$CF38,17)</f>
        <v>0</v>
      </c>
      <c r="CZ38" s="64">
        <f>SMALL($BG38:$CF38,18)</f>
        <v>0</v>
      </c>
      <c r="DA38" s="64">
        <f>SMALL($BG38:$CF38,19)</f>
        <v>0</v>
      </c>
      <c r="DB38" s="64">
        <f>SMALL($BG38:$CF38,20)</f>
        <v>0</v>
      </c>
      <c r="DC38" s="64">
        <f>SMALL($BG38:$CF38,21)</f>
        <v>0</v>
      </c>
      <c r="DD38" s="64">
        <f>SMALL($BG38:$CF38,22)</f>
        <v>36</v>
      </c>
      <c r="DE38" s="64">
        <f>SMALL($BG38:$CF38,23)</f>
        <v>36</v>
      </c>
      <c r="DF38" s="64">
        <f>SMALL($BG38:$CF38,24)</f>
        <v>37</v>
      </c>
      <c r="DG38" s="64">
        <f>SMALL($BG38:$CF38,25)</f>
        <v>41</v>
      </c>
      <c r="DH38" s="8"/>
      <c r="DI38" s="8"/>
      <c r="DJ38" s="8"/>
      <c r="DK38" s="8"/>
      <c r="DL38" s="8"/>
      <c r="DM38" s="8"/>
      <c r="DN38" s="8"/>
      <c r="DO38" s="8"/>
      <c r="DP38" s="8"/>
      <c r="DQ38" s="8"/>
    </row>
    <row r="39" spans="1:121" ht="12.75" customHeight="1">
      <c r="A39" s="8">
        <v>31</v>
      </c>
      <c r="B39" s="8" t="s">
        <v>49</v>
      </c>
      <c r="C39" s="31"/>
      <c r="D39" s="52">
        <f>CG39-SUM($CI39:CHOOSE($CI$8,$CI39,$CJ39,$CK39,$CL39,$CM39,$CN39,$CO39,$CP39,$CQ39,$CR39,$CS39,$CT39,$CU39,$CV39,$CW39,$CX39,$CY39,$CZ39,$DA39,$DB39,$DC39,$DD39,$DE39,$DF39))</f>
        <v>189</v>
      </c>
      <c r="E39" s="31"/>
      <c r="F39" s="53">
        <v>0</v>
      </c>
      <c r="G39" s="10">
        <f>IF(F39=0,0,51-F39)</f>
        <v>0</v>
      </c>
      <c r="H39" s="54">
        <v>0</v>
      </c>
      <c r="I39" s="10">
        <f>IF(H39=0,0,51-H39)</f>
        <v>0</v>
      </c>
      <c r="J39" s="54">
        <v>0</v>
      </c>
      <c r="K39" s="10">
        <f>IF(J39=0,0,51-J39)</f>
        <v>0</v>
      </c>
      <c r="L39" s="54">
        <v>0</v>
      </c>
      <c r="M39" s="10">
        <f>IF(L39=0,0,51-L39)</f>
        <v>0</v>
      </c>
      <c r="N39" s="9">
        <v>0</v>
      </c>
      <c r="O39" s="10">
        <f>IF(N39=0,0,51-N39)</f>
        <v>0</v>
      </c>
      <c r="P39" s="54">
        <v>0</v>
      </c>
      <c r="Q39" s="10">
        <f>IF(P39=0,0,51-P39)</f>
        <v>0</v>
      </c>
      <c r="R39" s="54">
        <v>0</v>
      </c>
      <c r="S39" s="10">
        <f>IF(R39=0,0,51-R39)</f>
        <v>0</v>
      </c>
      <c r="T39" s="55">
        <v>0</v>
      </c>
      <c r="U39" s="10">
        <f>IF(T39=0,0,51-T39)</f>
        <v>0</v>
      </c>
      <c r="V39" s="9">
        <v>0</v>
      </c>
      <c r="W39" s="10">
        <f>IF(V39=0,0,51-V39)</f>
        <v>0</v>
      </c>
      <c r="X39" s="11">
        <v>0</v>
      </c>
      <c r="Y39" s="10">
        <f>IF(X39=0,0,51-X39)</f>
        <v>0</v>
      </c>
      <c r="Z39" s="11">
        <v>0</v>
      </c>
      <c r="AA39" s="10">
        <f>IF(Z39=0,0,51-Z39)</f>
        <v>0</v>
      </c>
      <c r="AB39" s="11">
        <v>0</v>
      </c>
      <c r="AC39" s="10">
        <f>IF(AB39=0,0,51-AB39)</f>
        <v>0</v>
      </c>
      <c r="AD39" s="11">
        <v>0</v>
      </c>
      <c r="AE39" s="10">
        <f>IF(AD39=0,0,51-AD39)</f>
        <v>0</v>
      </c>
      <c r="AF39" s="11">
        <v>0</v>
      </c>
      <c r="AG39" s="10">
        <f>IF(AF39=0,0,51-AF39)</f>
        <v>0</v>
      </c>
      <c r="AH39" s="11">
        <v>0</v>
      </c>
      <c r="AI39" s="10">
        <f>IF(AH39=0,0,51-AH39)</f>
        <v>0</v>
      </c>
      <c r="AJ39" s="11">
        <v>0</v>
      </c>
      <c r="AK39" s="57">
        <f>IF(AJ39=0,0,51-AJ39)</f>
        <v>0</v>
      </c>
      <c r="AL39" s="9">
        <v>0</v>
      </c>
      <c r="AM39" s="10">
        <f>IF(AL39=0,0,51-AL39)</f>
        <v>0</v>
      </c>
      <c r="AN39" s="11">
        <v>0</v>
      </c>
      <c r="AO39" s="10">
        <f>IF(AN39=0,0,51-AN39)</f>
        <v>0</v>
      </c>
      <c r="AP39" s="11">
        <v>0</v>
      </c>
      <c r="AQ39" s="10">
        <f>IF(AP39=0,0,51-AP39)</f>
        <v>0</v>
      </c>
      <c r="AR39" s="11">
        <v>0</v>
      </c>
      <c r="AS39" s="10">
        <f>IF(AR39=0,0,51-AR39)</f>
        <v>0</v>
      </c>
      <c r="AT39" s="9">
        <v>11</v>
      </c>
      <c r="AU39" s="10">
        <f>IF(AT39=0,0,51-AT39)</f>
        <v>40</v>
      </c>
      <c r="AV39" s="11">
        <v>10</v>
      </c>
      <c r="AW39" s="10">
        <f>IF(AV39=0,0,51-AV39)</f>
        <v>41</v>
      </c>
      <c r="AX39" s="11">
        <v>17</v>
      </c>
      <c r="AY39" s="10">
        <f>IF(AX39=0,0,51-AX39)</f>
        <v>34</v>
      </c>
      <c r="AZ39" s="11">
        <v>16</v>
      </c>
      <c r="BA39" s="57">
        <f>IF(AZ39=0,0,51-AZ39)</f>
        <v>35</v>
      </c>
      <c r="BB39" s="11">
        <v>0</v>
      </c>
      <c r="BC39" s="57">
        <f>IF(BB39=0,0,51-BB39)</f>
        <v>0</v>
      </c>
      <c r="BD39" s="68">
        <v>12</v>
      </c>
      <c r="BE39" s="10">
        <f>IF(BD39=0,0,51-BD39)</f>
        <v>39</v>
      </c>
      <c r="BF39" s="60"/>
      <c r="BG39" s="61">
        <f>G39</f>
        <v>0</v>
      </c>
      <c r="BH39" s="61">
        <f>I39</f>
        <v>0</v>
      </c>
      <c r="BI39" s="61">
        <f>K39</f>
        <v>0</v>
      </c>
      <c r="BJ39" s="61">
        <f>M39</f>
        <v>0</v>
      </c>
      <c r="BK39" s="61">
        <f>O39</f>
        <v>0</v>
      </c>
      <c r="BL39" s="61">
        <f>Q39</f>
        <v>0</v>
      </c>
      <c r="BM39" s="61">
        <f>S39</f>
        <v>0</v>
      </c>
      <c r="BN39" s="61">
        <f>U39</f>
        <v>0</v>
      </c>
      <c r="BO39" s="61">
        <f>W39</f>
        <v>0</v>
      </c>
      <c r="BP39" s="61">
        <f>Y39</f>
        <v>0</v>
      </c>
      <c r="BQ39" s="61">
        <f>AA39</f>
        <v>0</v>
      </c>
      <c r="BR39" s="61">
        <f>AC39</f>
        <v>0</v>
      </c>
      <c r="BS39" s="61">
        <f>AE39</f>
        <v>0</v>
      </c>
      <c r="BT39" s="61">
        <f>AG39</f>
        <v>0</v>
      </c>
      <c r="BU39" s="61">
        <f>AI39</f>
        <v>0</v>
      </c>
      <c r="BV39" s="61">
        <f>AK39</f>
        <v>0</v>
      </c>
      <c r="BW39" s="61">
        <f>AM39</f>
        <v>0</v>
      </c>
      <c r="BX39" s="61">
        <f>AO39</f>
        <v>0</v>
      </c>
      <c r="BY39" s="61">
        <f>AQ39</f>
        <v>0</v>
      </c>
      <c r="BZ39" s="61">
        <f>AS39</f>
        <v>0</v>
      </c>
      <c r="CA39" s="61">
        <f>AU39</f>
        <v>40</v>
      </c>
      <c r="CB39" s="61">
        <f>AW39</f>
        <v>41</v>
      </c>
      <c r="CC39" s="61">
        <f>AY39</f>
        <v>34</v>
      </c>
      <c r="CD39" s="61">
        <f>BA39</f>
        <v>35</v>
      </c>
      <c r="CE39" s="61">
        <f>BC39</f>
        <v>0</v>
      </c>
      <c r="CF39" s="61">
        <f>BE39</f>
        <v>39</v>
      </c>
      <c r="CG39" s="62">
        <f>SUM(BG39:CF39)</f>
        <v>189</v>
      </c>
      <c r="CH39" s="63"/>
      <c r="CI39" s="64">
        <f>SMALL($BG39:$CF39,1)</f>
        <v>0</v>
      </c>
      <c r="CJ39" s="64">
        <f>SMALL($BG39:$CF39,2)</f>
        <v>0</v>
      </c>
      <c r="CK39" s="64">
        <f>SMALL($BG39:$CF39,3)</f>
        <v>0</v>
      </c>
      <c r="CL39" s="64">
        <f>SMALL($BG39:$CF39,4)</f>
        <v>0</v>
      </c>
      <c r="CM39" s="64">
        <f>SMALL($BG39:$CF39,5)</f>
        <v>0</v>
      </c>
      <c r="CN39" s="64">
        <f>SMALL($BG39:$CF39,6)</f>
        <v>0</v>
      </c>
      <c r="CO39" s="64">
        <f>SMALL($BG39:$CF39,7)</f>
        <v>0</v>
      </c>
      <c r="CP39" s="64">
        <f>SMALL($BG39:$CF39,8)</f>
        <v>0</v>
      </c>
      <c r="CQ39" s="64">
        <f>SMALL($BG39:$CF39,9)</f>
        <v>0</v>
      </c>
      <c r="CR39" s="64">
        <f>SMALL($BG39:$CF39,10)</f>
        <v>0</v>
      </c>
      <c r="CS39" s="64">
        <f>SMALL($BG39:$CF39,11)</f>
        <v>0</v>
      </c>
      <c r="CT39" s="64">
        <f>SMALL($BG39:$CF39,12)</f>
        <v>0</v>
      </c>
      <c r="CU39" s="64">
        <f>SMALL($BG39:$CF39,13)</f>
        <v>0</v>
      </c>
      <c r="CV39" s="64">
        <f>SMALL($BG39:$CF39,14)</f>
        <v>0</v>
      </c>
      <c r="CW39" s="64">
        <f>SMALL($BG39:$CF39,15)</f>
        <v>0</v>
      </c>
      <c r="CX39" s="64">
        <f>SMALL($BG39:$CF39,16)</f>
        <v>0</v>
      </c>
      <c r="CY39" s="64">
        <f>SMALL($BG39:$CF39,17)</f>
        <v>0</v>
      </c>
      <c r="CZ39" s="64">
        <f>SMALL($BG39:$CF39,18)</f>
        <v>0</v>
      </c>
      <c r="DA39" s="64">
        <f>SMALL($BG39:$CF39,19)</f>
        <v>0</v>
      </c>
      <c r="DB39" s="64">
        <f>SMALL($BG39:$CF39,20)</f>
        <v>0</v>
      </c>
      <c r="DC39" s="64">
        <f>SMALL($BG39:$CF39,21)</f>
        <v>0</v>
      </c>
      <c r="DD39" s="64">
        <f>SMALL($BG39:$CF39,22)</f>
        <v>34</v>
      </c>
      <c r="DE39" s="64">
        <f>SMALL($BG39:$CF39,23)</f>
        <v>35</v>
      </c>
      <c r="DF39" s="64">
        <f>SMALL($BG39:$CF39,24)</f>
        <v>39</v>
      </c>
      <c r="DG39" s="64">
        <f>SMALL($BG39:$CF39,25)</f>
        <v>40</v>
      </c>
      <c r="DH39" s="8"/>
      <c r="DI39" s="8"/>
      <c r="DJ39" s="8"/>
      <c r="DK39" s="8"/>
      <c r="DL39" s="8"/>
      <c r="DM39" s="8"/>
      <c r="DN39" s="8"/>
      <c r="DO39" s="8"/>
      <c r="DP39" s="8"/>
      <c r="DQ39" s="8"/>
    </row>
    <row r="40" spans="1:121" ht="12.75" customHeight="1">
      <c r="A40" s="8">
        <v>32</v>
      </c>
      <c r="B40" s="8" t="s">
        <v>50</v>
      </c>
      <c r="C40" s="31"/>
      <c r="D40" s="52">
        <f>CG40-SUM($CI40:CHOOSE($CI$8,$CI40,$CJ40,$CK40,$CL40,$CM40,$CN40,$CO40,$CP40,$CQ40,$CR40,$CS40,$CT40,$CU40,$CV40,$CW40,$CX40,$CY40,$CZ40,$DA40,$DB40,$DC40,$DD40,$DE40,$DF40))</f>
        <v>188</v>
      </c>
      <c r="E40" s="31"/>
      <c r="F40" s="53">
        <v>0</v>
      </c>
      <c r="G40" s="10">
        <f>IF(F40=0,0,51-F40)</f>
        <v>0</v>
      </c>
      <c r="H40" s="54">
        <v>0</v>
      </c>
      <c r="I40" s="10">
        <f>IF(H40=0,0,51-H40)</f>
        <v>0</v>
      </c>
      <c r="J40" s="54">
        <v>0</v>
      </c>
      <c r="K40" s="10">
        <f>IF(J40=0,0,51-J40)</f>
        <v>0</v>
      </c>
      <c r="L40" s="54">
        <v>0</v>
      </c>
      <c r="M40" s="10">
        <f>IF(L40=0,0,51-L40)</f>
        <v>0</v>
      </c>
      <c r="N40" s="9">
        <v>0</v>
      </c>
      <c r="O40" s="10">
        <f>IF(N40=0,0,51-N40)</f>
        <v>0</v>
      </c>
      <c r="P40" s="11">
        <v>0</v>
      </c>
      <c r="Q40" s="10">
        <f>IF(P40=0,0,51-P40)</f>
        <v>0</v>
      </c>
      <c r="R40" s="11">
        <v>0</v>
      </c>
      <c r="S40" s="10">
        <f>IF(R40=0,0,51-R40)</f>
        <v>0</v>
      </c>
      <c r="T40" s="55">
        <v>0</v>
      </c>
      <c r="U40" s="10">
        <f>IF(T40=0,0,51-T40)</f>
        <v>0</v>
      </c>
      <c r="V40" s="9">
        <v>0</v>
      </c>
      <c r="W40" s="10">
        <f>IF(V40=0,0,51-V40)</f>
        <v>0</v>
      </c>
      <c r="X40" s="11">
        <v>0</v>
      </c>
      <c r="Y40" s="10">
        <f>IF(X40=0,0,51-X40)</f>
        <v>0</v>
      </c>
      <c r="Z40" s="11">
        <v>0</v>
      </c>
      <c r="AA40" s="10">
        <f>IF(Z40=0,0,51-Z40)</f>
        <v>0</v>
      </c>
      <c r="AB40" s="11">
        <v>0</v>
      </c>
      <c r="AC40" s="10">
        <f>IF(AB40=0,0,51-AB40)</f>
        <v>0</v>
      </c>
      <c r="AD40" s="11">
        <v>0</v>
      </c>
      <c r="AE40" s="10">
        <f>IF(AD40=0,0,51-AD40)</f>
        <v>0</v>
      </c>
      <c r="AF40" s="11">
        <v>0</v>
      </c>
      <c r="AG40" s="10">
        <f>IF(AF40=0,0,51-AF40)</f>
        <v>0</v>
      </c>
      <c r="AH40" s="11">
        <v>0</v>
      </c>
      <c r="AI40" s="10">
        <f>IF(AH40=0,0,51-AH40)</f>
        <v>0</v>
      </c>
      <c r="AJ40" s="11">
        <v>0</v>
      </c>
      <c r="AK40" s="57">
        <f>IF(AJ40=0,0,51-AJ40)</f>
        <v>0</v>
      </c>
      <c r="AL40" s="9">
        <v>0</v>
      </c>
      <c r="AM40" s="10">
        <f>IF(AL40=0,0,51-AL40)</f>
        <v>0</v>
      </c>
      <c r="AN40" s="11">
        <v>0</v>
      </c>
      <c r="AO40" s="10">
        <f>IF(AN40=0,0,51-AN40)</f>
        <v>0</v>
      </c>
      <c r="AP40" s="11">
        <v>0</v>
      </c>
      <c r="AQ40" s="10">
        <f>IF(AP40=0,0,51-AP40)</f>
        <v>0</v>
      </c>
      <c r="AR40" s="11">
        <v>0</v>
      </c>
      <c r="AS40" s="10">
        <f>IF(AR40=0,0,51-AR40)</f>
        <v>0</v>
      </c>
      <c r="AT40" s="9">
        <v>9</v>
      </c>
      <c r="AU40" s="10">
        <f>IF(AT40=0,0,51-AT40)</f>
        <v>42</v>
      </c>
      <c r="AV40" s="11">
        <v>11</v>
      </c>
      <c r="AW40" s="10">
        <f>IF(AV40=0,0,51-AV40)</f>
        <v>40</v>
      </c>
      <c r="AX40" s="11">
        <v>8</v>
      </c>
      <c r="AY40" s="10">
        <f>IF(AX40=0,0,51-AX40)</f>
        <v>43</v>
      </c>
      <c r="AZ40" s="11">
        <v>13</v>
      </c>
      <c r="BA40" s="57">
        <f>IF(AZ40=0,0,51-AZ40)</f>
        <v>38</v>
      </c>
      <c r="BB40" s="11">
        <v>0</v>
      </c>
      <c r="BC40" s="57">
        <f>IF(BB40=0,0,51-BB40)</f>
        <v>0</v>
      </c>
      <c r="BD40" s="65">
        <v>26</v>
      </c>
      <c r="BE40" s="10">
        <f>IF(BD40=0,0,51-BD40)</f>
        <v>25</v>
      </c>
      <c r="BF40" s="60"/>
      <c r="BG40" s="61">
        <f>G40</f>
        <v>0</v>
      </c>
      <c r="BH40" s="61">
        <f>I40</f>
        <v>0</v>
      </c>
      <c r="BI40" s="61">
        <f>K40</f>
        <v>0</v>
      </c>
      <c r="BJ40" s="61">
        <f>M40</f>
        <v>0</v>
      </c>
      <c r="BK40" s="61">
        <f>O40</f>
        <v>0</v>
      </c>
      <c r="BL40" s="61">
        <f>Q40</f>
        <v>0</v>
      </c>
      <c r="BM40" s="61">
        <f>S40</f>
        <v>0</v>
      </c>
      <c r="BN40" s="61">
        <f>U40</f>
        <v>0</v>
      </c>
      <c r="BO40" s="61">
        <f>W40</f>
        <v>0</v>
      </c>
      <c r="BP40" s="61">
        <f>Y40</f>
        <v>0</v>
      </c>
      <c r="BQ40" s="61">
        <f>AA40</f>
        <v>0</v>
      </c>
      <c r="BR40" s="61">
        <f>AC40</f>
        <v>0</v>
      </c>
      <c r="BS40" s="61">
        <f>AE40</f>
        <v>0</v>
      </c>
      <c r="BT40" s="61">
        <f>AG40</f>
        <v>0</v>
      </c>
      <c r="BU40" s="61">
        <f>AI40</f>
        <v>0</v>
      </c>
      <c r="BV40" s="61">
        <f>AK40</f>
        <v>0</v>
      </c>
      <c r="BW40" s="61">
        <f>AM40</f>
        <v>0</v>
      </c>
      <c r="BX40" s="61">
        <f>AO40</f>
        <v>0</v>
      </c>
      <c r="BY40" s="61">
        <f>AQ40</f>
        <v>0</v>
      </c>
      <c r="BZ40" s="61">
        <f>AS40</f>
        <v>0</v>
      </c>
      <c r="CA40" s="61">
        <f>AU40</f>
        <v>42</v>
      </c>
      <c r="CB40" s="61">
        <f>AW40</f>
        <v>40</v>
      </c>
      <c r="CC40" s="61">
        <f>AY40</f>
        <v>43</v>
      </c>
      <c r="CD40" s="61">
        <f>BA40</f>
        <v>38</v>
      </c>
      <c r="CE40" s="61">
        <f>BC40</f>
        <v>0</v>
      </c>
      <c r="CF40" s="61">
        <f>BE40</f>
        <v>25</v>
      </c>
      <c r="CG40" s="62">
        <f>SUM(BG40:CF40)</f>
        <v>188</v>
      </c>
      <c r="CH40" s="63"/>
      <c r="CI40" s="64">
        <f>SMALL($BG40:$CF40,1)</f>
        <v>0</v>
      </c>
      <c r="CJ40" s="64">
        <f>SMALL($BG40:$CF40,2)</f>
        <v>0</v>
      </c>
      <c r="CK40" s="64">
        <f>SMALL($BG40:$CF40,3)</f>
        <v>0</v>
      </c>
      <c r="CL40" s="64">
        <f>SMALL($BG40:$CF40,4)</f>
        <v>0</v>
      </c>
      <c r="CM40" s="64">
        <f>SMALL($BG40:$CF40,5)</f>
        <v>0</v>
      </c>
      <c r="CN40" s="64">
        <f>SMALL($BG40:$CF40,6)</f>
        <v>0</v>
      </c>
      <c r="CO40" s="64">
        <f>SMALL($BG40:$CF40,7)</f>
        <v>0</v>
      </c>
      <c r="CP40" s="64">
        <f>SMALL($BG40:$CF40,8)</f>
        <v>0</v>
      </c>
      <c r="CQ40" s="64">
        <f>SMALL($BG40:$CF40,9)</f>
        <v>0</v>
      </c>
      <c r="CR40" s="64">
        <f>SMALL($BG40:$CF40,10)</f>
        <v>0</v>
      </c>
      <c r="CS40" s="64">
        <f>SMALL($BG40:$CF40,11)</f>
        <v>0</v>
      </c>
      <c r="CT40" s="64">
        <f>SMALL($BG40:$CF40,12)</f>
        <v>0</v>
      </c>
      <c r="CU40" s="64">
        <f>SMALL($BG40:$CF40,13)</f>
        <v>0</v>
      </c>
      <c r="CV40" s="64">
        <f>SMALL($BG40:$CF40,14)</f>
        <v>0</v>
      </c>
      <c r="CW40" s="64">
        <f>SMALL($BG40:$CF40,15)</f>
        <v>0</v>
      </c>
      <c r="CX40" s="64">
        <f>SMALL($BG40:$CF40,16)</f>
        <v>0</v>
      </c>
      <c r="CY40" s="64">
        <f>SMALL($BG40:$CF40,17)</f>
        <v>0</v>
      </c>
      <c r="CZ40" s="64">
        <f>SMALL($BG40:$CF40,18)</f>
        <v>0</v>
      </c>
      <c r="DA40" s="64">
        <f>SMALL($BG40:$CF40,19)</f>
        <v>0</v>
      </c>
      <c r="DB40" s="64">
        <f>SMALL($BG40:$CF40,20)</f>
        <v>0</v>
      </c>
      <c r="DC40" s="64">
        <f>SMALL($BG40:$CF40,21)</f>
        <v>0</v>
      </c>
      <c r="DD40" s="64">
        <f>SMALL($BG40:$CF40,22)</f>
        <v>25</v>
      </c>
      <c r="DE40" s="64">
        <f>SMALL($BG40:$CF40,23)</f>
        <v>38</v>
      </c>
      <c r="DF40" s="64">
        <f>SMALL($BG40:$CF40,24)</f>
        <v>40</v>
      </c>
      <c r="DG40" s="64">
        <f>SMALL($BG40:$CF40,25)</f>
        <v>42</v>
      </c>
      <c r="DH40" s="8"/>
      <c r="DI40" s="8"/>
      <c r="DJ40" s="8"/>
      <c r="DK40" s="8"/>
      <c r="DL40" s="8"/>
      <c r="DM40" s="8"/>
      <c r="DN40" s="8"/>
      <c r="DO40" s="8"/>
      <c r="DP40" s="8"/>
      <c r="DQ40" s="8"/>
    </row>
    <row r="41" spans="1:121" ht="12.75" customHeight="1">
      <c r="A41" s="8">
        <v>33</v>
      </c>
      <c r="B41" s="8" t="s">
        <v>51</v>
      </c>
      <c r="C41" s="31"/>
      <c r="D41" s="52">
        <f>CG41-SUM($CI41:CHOOSE($CI$8,$CI41,$CJ41,$CK41,$CL41,$CM41,$CN41,$CO41,$CP41,$CQ41,$CR41,$CS41,$CT41,$CU41,$CV41,$CW41,$CX41,$CY41,$CZ41,$DA41,$DB41,$DC41,$DD41,$DE41,$DF41))</f>
        <v>180</v>
      </c>
      <c r="E41" s="31"/>
      <c r="F41" s="53">
        <v>0</v>
      </c>
      <c r="G41" s="10">
        <f>IF(F41=0,0,51-F41)</f>
        <v>0</v>
      </c>
      <c r="H41" s="54">
        <v>0</v>
      </c>
      <c r="I41" s="10">
        <f>IF(H41=0,0,51-H41)</f>
        <v>0</v>
      </c>
      <c r="J41" s="54">
        <v>0</v>
      </c>
      <c r="K41" s="10">
        <f>IF(J41=0,0,51-J41)</f>
        <v>0</v>
      </c>
      <c r="L41" s="54">
        <v>0</v>
      </c>
      <c r="M41" s="10">
        <f>IF(L41=0,0,51-L41)</f>
        <v>0</v>
      </c>
      <c r="N41" s="53">
        <v>0</v>
      </c>
      <c r="O41" s="10">
        <f>IF(N41=0,0,51-N41)</f>
        <v>0</v>
      </c>
      <c r="P41" s="54">
        <v>0</v>
      </c>
      <c r="Q41" s="10">
        <f>IF(P41=0,0,51-P41)</f>
        <v>0</v>
      </c>
      <c r="R41" s="54">
        <v>0</v>
      </c>
      <c r="S41" s="10">
        <f>IF(R41=0,0,51-R41)</f>
        <v>0</v>
      </c>
      <c r="T41" s="55">
        <v>0</v>
      </c>
      <c r="U41" s="10">
        <f>IF(T41=0,0,51-T41)</f>
        <v>0</v>
      </c>
      <c r="V41" s="9">
        <v>0</v>
      </c>
      <c r="W41" s="10">
        <f>IF(V41=0,0,51-V41)</f>
        <v>0</v>
      </c>
      <c r="X41" s="11">
        <v>0</v>
      </c>
      <c r="Y41" s="10">
        <f>IF(X41=0,0,51-X41)</f>
        <v>0</v>
      </c>
      <c r="Z41" s="11">
        <v>0</v>
      </c>
      <c r="AA41" s="10">
        <f>IF(Z41=0,0,51-Z41)</f>
        <v>0</v>
      </c>
      <c r="AB41" s="11">
        <v>0</v>
      </c>
      <c r="AC41" s="10">
        <f>IF(AB41=0,0,51-AB41)</f>
        <v>0</v>
      </c>
      <c r="AD41" s="11">
        <v>0</v>
      </c>
      <c r="AE41" s="10">
        <f>IF(AD41=0,0,51-AD41)</f>
        <v>0</v>
      </c>
      <c r="AF41" s="11">
        <v>0</v>
      </c>
      <c r="AG41" s="10">
        <f>IF(AF41=0,0,51-AF41)</f>
        <v>0</v>
      </c>
      <c r="AH41" s="11">
        <v>0</v>
      </c>
      <c r="AI41" s="10">
        <f>IF(AH41=0,0,51-AH41)</f>
        <v>0</v>
      </c>
      <c r="AJ41" s="11">
        <v>0</v>
      </c>
      <c r="AK41" s="57">
        <f>IF(AJ41=0,0,51-AJ41)</f>
        <v>0</v>
      </c>
      <c r="AL41" s="9">
        <v>18</v>
      </c>
      <c r="AM41" s="10">
        <f>IF(AL41=0,0,51-AL41)</f>
        <v>33</v>
      </c>
      <c r="AN41" s="11">
        <v>18</v>
      </c>
      <c r="AO41" s="10">
        <f>IF(AN41=0,0,51-AN41)</f>
        <v>33</v>
      </c>
      <c r="AP41" s="11">
        <v>19</v>
      </c>
      <c r="AQ41" s="10">
        <f>IF(AP41=0,0,51-AP41)</f>
        <v>32</v>
      </c>
      <c r="AR41" s="11">
        <v>14</v>
      </c>
      <c r="AS41" s="10">
        <f>IF(AR41=0,0,51-AR41)</f>
        <v>37</v>
      </c>
      <c r="AT41" s="53">
        <v>0</v>
      </c>
      <c r="AU41" s="10">
        <f>IF(AT41=0,0,51-AT41)</f>
        <v>0</v>
      </c>
      <c r="AV41" s="54">
        <v>0</v>
      </c>
      <c r="AW41" s="10">
        <f>IF(AV41=0,0,51-AV41)</f>
        <v>0</v>
      </c>
      <c r="AX41" s="54">
        <v>0</v>
      </c>
      <c r="AY41" s="10">
        <f>IF(AX41=0,0,51-AX41)</f>
        <v>0</v>
      </c>
      <c r="AZ41" s="54">
        <v>0</v>
      </c>
      <c r="BA41" s="57">
        <f>IF(AZ41=0,0,51-AZ41)</f>
        <v>0</v>
      </c>
      <c r="BB41" s="11">
        <v>0</v>
      </c>
      <c r="BC41" s="57">
        <f>IF(BB41=0,0,51-BB41)</f>
        <v>0</v>
      </c>
      <c r="BD41" s="59">
        <v>6</v>
      </c>
      <c r="BE41" s="10">
        <f>IF(BD41=0,0,51-BD41)</f>
        <v>45</v>
      </c>
      <c r="BF41" s="60"/>
      <c r="BG41" s="61">
        <f>G41</f>
        <v>0</v>
      </c>
      <c r="BH41" s="61">
        <f>I41</f>
        <v>0</v>
      </c>
      <c r="BI41" s="61">
        <f>K41</f>
        <v>0</v>
      </c>
      <c r="BJ41" s="61">
        <f>M41</f>
        <v>0</v>
      </c>
      <c r="BK41" s="61">
        <f>O41</f>
        <v>0</v>
      </c>
      <c r="BL41" s="61">
        <f>Q41</f>
        <v>0</v>
      </c>
      <c r="BM41" s="61">
        <f>S41</f>
        <v>0</v>
      </c>
      <c r="BN41" s="61">
        <f>U41</f>
        <v>0</v>
      </c>
      <c r="BO41" s="61">
        <f>W41</f>
        <v>0</v>
      </c>
      <c r="BP41" s="61">
        <f>Y41</f>
        <v>0</v>
      </c>
      <c r="BQ41" s="61">
        <f>AA41</f>
        <v>0</v>
      </c>
      <c r="BR41" s="61">
        <f>AC41</f>
        <v>0</v>
      </c>
      <c r="BS41" s="61">
        <f>AE41</f>
        <v>0</v>
      </c>
      <c r="BT41" s="61">
        <f>AG41</f>
        <v>0</v>
      </c>
      <c r="BU41" s="61">
        <f>AI41</f>
        <v>0</v>
      </c>
      <c r="BV41" s="61">
        <f>AK41</f>
        <v>0</v>
      </c>
      <c r="BW41" s="61">
        <f>AM41</f>
        <v>33</v>
      </c>
      <c r="BX41" s="61">
        <f>AO41</f>
        <v>33</v>
      </c>
      <c r="BY41" s="61">
        <f>AQ41</f>
        <v>32</v>
      </c>
      <c r="BZ41" s="61">
        <f>AS41</f>
        <v>37</v>
      </c>
      <c r="CA41" s="61">
        <f>AU41</f>
        <v>0</v>
      </c>
      <c r="CB41" s="61">
        <f>AW41</f>
        <v>0</v>
      </c>
      <c r="CC41" s="61">
        <f>AY41</f>
        <v>0</v>
      </c>
      <c r="CD41" s="61">
        <f>BA41</f>
        <v>0</v>
      </c>
      <c r="CE41" s="61">
        <f>BC41</f>
        <v>0</v>
      </c>
      <c r="CF41" s="61">
        <f>BE41</f>
        <v>45</v>
      </c>
      <c r="CG41" s="62">
        <f>SUM(BG41:CF41)</f>
        <v>180</v>
      </c>
      <c r="CH41" s="63"/>
      <c r="CI41" s="64">
        <f>SMALL($BG41:$CF41,1)</f>
        <v>0</v>
      </c>
      <c r="CJ41" s="64">
        <f>SMALL($BG41:$CF41,2)</f>
        <v>0</v>
      </c>
      <c r="CK41" s="64">
        <f>SMALL($BG41:$CF41,3)</f>
        <v>0</v>
      </c>
      <c r="CL41" s="64">
        <f>SMALL($BG41:$CF41,4)</f>
        <v>0</v>
      </c>
      <c r="CM41" s="64">
        <f>SMALL($BG41:$CF41,5)</f>
        <v>0</v>
      </c>
      <c r="CN41" s="64">
        <f>SMALL($BG41:$CF41,6)</f>
        <v>0</v>
      </c>
      <c r="CO41" s="64">
        <f>SMALL($BG41:$CF41,7)</f>
        <v>0</v>
      </c>
      <c r="CP41" s="64">
        <f>SMALL($BG41:$CF41,8)</f>
        <v>0</v>
      </c>
      <c r="CQ41" s="64">
        <f>SMALL($BG41:$CF41,9)</f>
        <v>0</v>
      </c>
      <c r="CR41" s="64">
        <f>SMALL($BG41:$CF41,10)</f>
        <v>0</v>
      </c>
      <c r="CS41" s="64">
        <f>SMALL($BG41:$CF41,11)</f>
        <v>0</v>
      </c>
      <c r="CT41" s="64">
        <f>SMALL($BG41:$CF41,12)</f>
        <v>0</v>
      </c>
      <c r="CU41" s="64">
        <f>SMALL($BG41:$CF41,13)</f>
        <v>0</v>
      </c>
      <c r="CV41" s="64">
        <f>SMALL($BG41:$CF41,14)</f>
        <v>0</v>
      </c>
      <c r="CW41" s="64">
        <f>SMALL($BG41:$CF41,15)</f>
        <v>0</v>
      </c>
      <c r="CX41" s="64">
        <f>SMALL($BG41:$CF41,16)</f>
        <v>0</v>
      </c>
      <c r="CY41" s="64">
        <f>SMALL($BG41:$CF41,17)</f>
        <v>0</v>
      </c>
      <c r="CZ41" s="64">
        <f>SMALL($BG41:$CF41,18)</f>
        <v>0</v>
      </c>
      <c r="DA41" s="64">
        <f>SMALL($BG41:$CF41,19)</f>
        <v>0</v>
      </c>
      <c r="DB41" s="64">
        <f>SMALL($BG41:$CF41,20)</f>
        <v>0</v>
      </c>
      <c r="DC41" s="64">
        <f>SMALL($BG41:$CF41,21)</f>
        <v>0</v>
      </c>
      <c r="DD41" s="64">
        <f>SMALL($BG41:$CF41,22)</f>
        <v>32</v>
      </c>
      <c r="DE41" s="64">
        <f>SMALL($BG41:$CF41,23)</f>
        <v>33</v>
      </c>
      <c r="DF41" s="64">
        <f>SMALL($BG41:$CF41,24)</f>
        <v>33</v>
      </c>
      <c r="DG41" s="64">
        <f>SMALL($BG41:$CF41,25)</f>
        <v>37</v>
      </c>
      <c r="DH41" s="8"/>
      <c r="DI41" s="8"/>
      <c r="DJ41" s="8"/>
      <c r="DK41" s="8"/>
      <c r="DL41" s="8"/>
      <c r="DM41" s="8"/>
      <c r="DN41" s="8"/>
      <c r="DO41" s="8"/>
      <c r="DP41" s="8"/>
      <c r="DQ41" s="8"/>
    </row>
    <row r="42" spans="1:121" ht="12" customHeight="1">
      <c r="A42" s="8">
        <v>34</v>
      </c>
      <c r="B42" s="8" t="s">
        <v>53</v>
      </c>
      <c r="C42" s="31"/>
      <c r="D42" s="52">
        <f>CG42-SUM($CI42:CHOOSE($CI$8,$CI42,$CJ42,$CK42,$CL42,$CM42,$CN42,$CO42,$CP42,$CQ42,$CR42,$CS42,$CT42,$CU42,$CV42,$CW42,$CX42,$CY42,$CZ42,$DA42,$DB42,$DC42,$DD42,$DE42,$DF42))</f>
        <v>176</v>
      </c>
      <c r="E42" s="31"/>
      <c r="F42" s="53">
        <v>0</v>
      </c>
      <c r="G42" s="10">
        <f>IF(F42=0,0,51-F42)</f>
        <v>0</v>
      </c>
      <c r="H42" s="54">
        <v>0</v>
      </c>
      <c r="I42" s="10">
        <f>IF(H42=0,0,51-H42)</f>
        <v>0</v>
      </c>
      <c r="J42" s="54">
        <v>0</v>
      </c>
      <c r="K42" s="10">
        <f>IF(J42=0,0,51-J42)</f>
        <v>0</v>
      </c>
      <c r="L42" s="54">
        <v>0</v>
      </c>
      <c r="M42" s="10">
        <f>IF(L42=0,0,51-L42)</f>
        <v>0</v>
      </c>
      <c r="N42" s="9">
        <v>7</v>
      </c>
      <c r="O42" s="10">
        <f>IF(N42=0,0,51-N42)</f>
        <v>44</v>
      </c>
      <c r="P42" s="11">
        <v>8</v>
      </c>
      <c r="Q42" s="10">
        <f>IF(P42=0,0,51-P42)</f>
        <v>43</v>
      </c>
      <c r="R42" s="11">
        <v>8</v>
      </c>
      <c r="S42" s="10">
        <f>IF(R42=0,0,51-R42)</f>
        <v>43</v>
      </c>
      <c r="T42" s="55">
        <v>0</v>
      </c>
      <c r="U42" s="10">
        <f>IF(T42=0,0,51-T42)</f>
        <v>0</v>
      </c>
      <c r="V42" s="9">
        <v>0</v>
      </c>
      <c r="W42" s="10">
        <f>IF(V42=0,0,51-V42)</f>
        <v>0</v>
      </c>
      <c r="X42" s="11">
        <v>0</v>
      </c>
      <c r="Y42" s="10">
        <f>IF(X42=0,0,51-X42)</f>
        <v>0</v>
      </c>
      <c r="Z42" s="11">
        <v>0</v>
      </c>
      <c r="AA42" s="10">
        <f>IF(Z42=0,0,51-Z42)</f>
        <v>0</v>
      </c>
      <c r="AB42" s="11">
        <v>0</v>
      </c>
      <c r="AC42" s="10">
        <f>IF(AB42=0,0,51-AB42)</f>
        <v>0</v>
      </c>
      <c r="AD42" s="11">
        <v>0</v>
      </c>
      <c r="AE42" s="10">
        <f>IF(AD42=0,0,51-AD42)</f>
        <v>0</v>
      </c>
      <c r="AF42" s="11">
        <v>0</v>
      </c>
      <c r="AG42" s="10">
        <f>IF(AF42=0,0,51-AF42)</f>
        <v>0</v>
      </c>
      <c r="AH42" s="11">
        <v>0</v>
      </c>
      <c r="AI42" s="10">
        <f>IF(AH42=0,0,51-AH42)</f>
        <v>0</v>
      </c>
      <c r="AJ42" s="11">
        <v>0</v>
      </c>
      <c r="AK42" s="57">
        <f>IF(AJ42=0,0,51-AJ42)</f>
        <v>0</v>
      </c>
      <c r="AL42" s="9">
        <v>0</v>
      </c>
      <c r="AM42" s="10">
        <f>IF(AL42=0,0,51-AL42)</f>
        <v>0</v>
      </c>
      <c r="AN42" s="11">
        <v>0</v>
      </c>
      <c r="AO42" s="10">
        <f>IF(AN42=0,0,51-AN42)</f>
        <v>0</v>
      </c>
      <c r="AP42" s="11">
        <v>0</v>
      </c>
      <c r="AQ42" s="10">
        <f>IF(AP42=0,0,51-AP42)</f>
        <v>0</v>
      </c>
      <c r="AR42" s="11">
        <v>0</v>
      </c>
      <c r="AS42" s="10">
        <f>IF(AR42=0,0,51-AR42)</f>
        <v>0</v>
      </c>
      <c r="AT42" s="53">
        <v>0</v>
      </c>
      <c r="AU42" s="10">
        <f>IF(AT42=0,0,51-AT42)</f>
        <v>0</v>
      </c>
      <c r="AV42" s="54">
        <v>0</v>
      </c>
      <c r="AW42" s="10">
        <f>IF(AV42=0,0,51-AV42)</f>
        <v>0</v>
      </c>
      <c r="AX42" s="54">
        <v>0</v>
      </c>
      <c r="AY42" s="10">
        <f>IF(AX42=0,0,51-AX42)</f>
        <v>0</v>
      </c>
      <c r="AZ42" s="54">
        <v>0</v>
      </c>
      <c r="BA42" s="57">
        <f>IF(AZ42=0,0,51-AZ42)</f>
        <v>0</v>
      </c>
      <c r="BB42" s="11">
        <v>0</v>
      </c>
      <c r="BC42" s="57">
        <f>IF(BB42=0,0,51-BB42)</f>
        <v>0</v>
      </c>
      <c r="BD42" s="67">
        <v>5</v>
      </c>
      <c r="BE42" s="10">
        <f>IF(BD42=0,0,51-BD42)</f>
        <v>46</v>
      </c>
      <c r="BF42" s="60"/>
      <c r="BG42" s="61">
        <f>G42</f>
        <v>0</v>
      </c>
      <c r="BH42" s="61">
        <f>I42</f>
        <v>0</v>
      </c>
      <c r="BI42" s="61">
        <f>K42</f>
        <v>0</v>
      </c>
      <c r="BJ42" s="61">
        <f>M42</f>
        <v>0</v>
      </c>
      <c r="BK42" s="61">
        <f>O42</f>
        <v>44</v>
      </c>
      <c r="BL42" s="61">
        <f>Q42</f>
        <v>43</v>
      </c>
      <c r="BM42" s="61">
        <f>S42</f>
        <v>43</v>
      </c>
      <c r="BN42" s="61">
        <f>U42</f>
        <v>0</v>
      </c>
      <c r="BO42" s="61">
        <f>W42</f>
        <v>0</v>
      </c>
      <c r="BP42" s="61">
        <f>Y42</f>
        <v>0</v>
      </c>
      <c r="BQ42" s="61">
        <f>AA42</f>
        <v>0</v>
      </c>
      <c r="BR42" s="61">
        <f>AC42</f>
        <v>0</v>
      </c>
      <c r="BS42" s="61">
        <f>AE42</f>
        <v>0</v>
      </c>
      <c r="BT42" s="61">
        <f>AG42</f>
        <v>0</v>
      </c>
      <c r="BU42" s="61">
        <f>AI42</f>
        <v>0</v>
      </c>
      <c r="BV42" s="61">
        <f>AK42</f>
        <v>0</v>
      </c>
      <c r="BW42" s="61">
        <f>AM42</f>
        <v>0</v>
      </c>
      <c r="BX42" s="61">
        <f>AO42</f>
        <v>0</v>
      </c>
      <c r="BY42" s="61">
        <f>AQ42</f>
        <v>0</v>
      </c>
      <c r="BZ42" s="61">
        <f>AS42</f>
        <v>0</v>
      </c>
      <c r="CA42" s="61">
        <f>AU42</f>
        <v>0</v>
      </c>
      <c r="CB42" s="61">
        <f>AW42</f>
        <v>0</v>
      </c>
      <c r="CC42" s="61">
        <f>AY42</f>
        <v>0</v>
      </c>
      <c r="CD42" s="61">
        <f>BA42</f>
        <v>0</v>
      </c>
      <c r="CE42" s="61">
        <f>BC42</f>
        <v>0</v>
      </c>
      <c r="CF42" s="61">
        <f>BE42</f>
        <v>46</v>
      </c>
      <c r="CG42" s="62">
        <f>SUM(BG42:CF42)</f>
        <v>176</v>
      </c>
      <c r="CH42" s="63"/>
      <c r="CI42" s="64">
        <f>SMALL($BG42:$CF42,1)</f>
        <v>0</v>
      </c>
      <c r="CJ42" s="64">
        <f>SMALL($BG42:$CF42,2)</f>
        <v>0</v>
      </c>
      <c r="CK42" s="64">
        <f>SMALL($BG42:$CF42,3)</f>
        <v>0</v>
      </c>
      <c r="CL42" s="64">
        <f>SMALL($BG42:$CF42,4)</f>
        <v>0</v>
      </c>
      <c r="CM42" s="64">
        <f>SMALL($BG42:$CF42,5)</f>
        <v>0</v>
      </c>
      <c r="CN42" s="64">
        <f>SMALL($BG42:$CF42,6)</f>
        <v>0</v>
      </c>
      <c r="CO42" s="64">
        <f>SMALL($BG42:$CF42,7)</f>
        <v>0</v>
      </c>
      <c r="CP42" s="64">
        <f>SMALL($BG42:$CF42,8)</f>
        <v>0</v>
      </c>
      <c r="CQ42" s="64">
        <f>SMALL($BG42:$CF42,9)</f>
        <v>0</v>
      </c>
      <c r="CR42" s="64">
        <f>SMALL($BG42:$CF42,10)</f>
        <v>0</v>
      </c>
      <c r="CS42" s="64">
        <f>SMALL($BG42:$CF42,11)</f>
        <v>0</v>
      </c>
      <c r="CT42" s="64">
        <f>SMALL($BG42:$CF42,12)</f>
        <v>0</v>
      </c>
      <c r="CU42" s="64">
        <f>SMALL($BG42:$CF42,13)</f>
        <v>0</v>
      </c>
      <c r="CV42" s="64">
        <f>SMALL($BG42:$CF42,14)</f>
        <v>0</v>
      </c>
      <c r="CW42" s="64">
        <f>SMALL($BG42:$CF42,15)</f>
        <v>0</v>
      </c>
      <c r="CX42" s="64">
        <f>SMALL($BG42:$CF42,16)</f>
        <v>0</v>
      </c>
      <c r="CY42" s="64">
        <f>SMALL($BG42:$CF42,17)</f>
        <v>0</v>
      </c>
      <c r="CZ42" s="64">
        <f>SMALL($BG42:$CF42,18)</f>
        <v>0</v>
      </c>
      <c r="DA42" s="64">
        <f>SMALL($BG42:$CF42,19)</f>
        <v>0</v>
      </c>
      <c r="DB42" s="64">
        <f>SMALL($BG42:$CF42,20)</f>
        <v>0</v>
      </c>
      <c r="DC42" s="64">
        <f>SMALL($BG42:$CF42,21)</f>
        <v>0</v>
      </c>
      <c r="DD42" s="64">
        <f>SMALL($BG42:$CF42,22)</f>
        <v>0</v>
      </c>
      <c r="DE42" s="64">
        <f>SMALL($BG42:$CF42,23)</f>
        <v>43</v>
      </c>
      <c r="DF42" s="64">
        <f>SMALL($BG42:$CF42,24)</f>
        <v>43</v>
      </c>
      <c r="DG42" s="64">
        <f>SMALL($BG42:$CF42,25)</f>
        <v>44</v>
      </c>
      <c r="DH42" s="8"/>
      <c r="DI42" s="8"/>
      <c r="DJ42" s="8"/>
      <c r="DK42" s="8"/>
      <c r="DL42" s="8"/>
      <c r="DM42" s="8"/>
      <c r="DN42" s="8"/>
      <c r="DO42" s="8"/>
      <c r="DP42" s="8"/>
      <c r="DQ42" s="8"/>
    </row>
    <row r="43" spans="1:121" ht="12.75" customHeight="1">
      <c r="A43" s="8">
        <v>35</v>
      </c>
      <c r="B43" s="8" t="s">
        <v>54</v>
      </c>
      <c r="C43" s="31"/>
      <c r="D43" s="52">
        <f>CG43-SUM($CI43:CHOOSE($CI$8,$CI43,$CJ43,$CK43,$CL43,$CM43,$CN43,$CO43,$CP43,$CQ43,$CR43,$CS43,$CT43,$CU43,$CV43,$CW43,$CX43,$CY43,$CZ43,$DA43,$DB43,$DC43,$DD43,$DE43,$DF43))</f>
        <v>176</v>
      </c>
      <c r="E43" s="31"/>
      <c r="F43" s="53">
        <v>0</v>
      </c>
      <c r="G43" s="10">
        <f>IF(F43=0,0,51-F43)</f>
        <v>0</v>
      </c>
      <c r="H43" s="54">
        <v>0</v>
      </c>
      <c r="I43" s="10">
        <f>IF(H43=0,0,51-H43)</f>
        <v>0</v>
      </c>
      <c r="J43" s="54">
        <v>0</v>
      </c>
      <c r="K43" s="10">
        <f>IF(J43=0,0,51-J43)</f>
        <v>0</v>
      </c>
      <c r="L43" s="54">
        <v>0</v>
      </c>
      <c r="M43" s="10">
        <f>IF(L43=0,0,51-L43)</f>
        <v>0</v>
      </c>
      <c r="N43" s="9">
        <v>0</v>
      </c>
      <c r="O43" s="10">
        <f>IF(N43=0,0,51-N43)</f>
        <v>0</v>
      </c>
      <c r="P43" s="54">
        <v>0</v>
      </c>
      <c r="Q43" s="10">
        <f>IF(P43=0,0,51-P43)</f>
        <v>0</v>
      </c>
      <c r="R43" s="54">
        <v>0</v>
      </c>
      <c r="S43" s="10">
        <f>IF(R43=0,0,51-R43)</f>
        <v>0</v>
      </c>
      <c r="T43" s="55">
        <v>0</v>
      </c>
      <c r="U43" s="10">
        <f>IF(T43=0,0,51-T43)</f>
        <v>0</v>
      </c>
      <c r="V43" s="9">
        <v>0</v>
      </c>
      <c r="W43" s="10">
        <f>IF(V43=0,0,51-V43)</f>
        <v>0</v>
      </c>
      <c r="X43" s="11">
        <v>0</v>
      </c>
      <c r="Y43" s="10">
        <f>IF(X43=0,0,51-X43)</f>
        <v>0</v>
      </c>
      <c r="Z43" s="11">
        <v>0</v>
      </c>
      <c r="AA43" s="10">
        <f>IF(Z43=0,0,51-Z43)</f>
        <v>0</v>
      </c>
      <c r="AB43" s="11">
        <v>0</v>
      </c>
      <c r="AC43" s="10">
        <f>IF(AB43=0,0,51-AB43)</f>
        <v>0</v>
      </c>
      <c r="AD43" s="11">
        <v>0</v>
      </c>
      <c r="AE43" s="10">
        <f>IF(AD43=0,0,51-AD43)</f>
        <v>0</v>
      </c>
      <c r="AF43" s="11">
        <v>0</v>
      </c>
      <c r="AG43" s="10">
        <f>IF(AF43=0,0,51-AF43)</f>
        <v>0</v>
      </c>
      <c r="AH43" s="11">
        <v>0</v>
      </c>
      <c r="AI43" s="10">
        <f>IF(AH43=0,0,51-AH43)</f>
        <v>0</v>
      </c>
      <c r="AJ43" s="11">
        <v>0</v>
      </c>
      <c r="AK43" s="57">
        <f>IF(AJ43=0,0,51-AJ43)</f>
        <v>0</v>
      </c>
      <c r="AL43" s="9">
        <v>17</v>
      </c>
      <c r="AM43" s="10">
        <f>IF(AL43=0,0,51-AL43)</f>
        <v>34</v>
      </c>
      <c r="AN43" s="11">
        <v>20</v>
      </c>
      <c r="AO43" s="10">
        <f>IF(AN43=0,0,51-AN43)</f>
        <v>31</v>
      </c>
      <c r="AP43" s="11">
        <v>20</v>
      </c>
      <c r="AQ43" s="10">
        <f>IF(AP43=0,0,51-AP43)</f>
        <v>31</v>
      </c>
      <c r="AR43" s="11">
        <v>18</v>
      </c>
      <c r="AS43" s="10">
        <f>IF(AR43=0,0,51-AR43)</f>
        <v>33</v>
      </c>
      <c r="AT43" s="53">
        <v>0</v>
      </c>
      <c r="AU43" s="10">
        <f>IF(AT43=0,0,51-AT43)</f>
        <v>0</v>
      </c>
      <c r="AV43" s="54">
        <v>0</v>
      </c>
      <c r="AW43" s="10">
        <f>IF(AV43=0,0,51-AV43)</f>
        <v>0</v>
      </c>
      <c r="AX43" s="54">
        <v>0</v>
      </c>
      <c r="AY43" s="10">
        <f>IF(AX43=0,0,51-AX43)</f>
        <v>0</v>
      </c>
      <c r="AZ43" s="54">
        <v>0</v>
      </c>
      <c r="BA43" s="57">
        <f>IF(AZ43=0,0,51-AZ43)</f>
        <v>0</v>
      </c>
      <c r="BB43" s="11">
        <v>0</v>
      </c>
      <c r="BC43" s="57">
        <f>IF(BB43=0,0,51-BB43)</f>
        <v>0</v>
      </c>
      <c r="BD43" s="59">
        <v>4</v>
      </c>
      <c r="BE43" s="10">
        <f>IF(BD43=0,0,51-BD43)</f>
        <v>47</v>
      </c>
      <c r="BF43" s="60"/>
      <c r="BG43" s="61">
        <f>G43</f>
        <v>0</v>
      </c>
      <c r="BH43" s="61">
        <f>I43</f>
        <v>0</v>
      </c>
      <c r="BI43" s="61">
        <f>K43</f>
        <v>0</v>
      </c>
      <c r="BJ43" s="61">
        <f>M43</f>
        <v>0</v>
      </c>
      <c r="BK43" s="61">
        <f>O43</f>
        <v>0</v>
      </c>
      <c r="BL43" s="61">
        <f>Q43</f>
        <v>0</v>
      </c>
      <c r="BM43" s="61">
        <f>S43</f>
        <v>0</v>
      </c>
      <c r="BN43" s="61">
        <f>U43</f>
        <v>0</v>
      </c>
      <c r="BO43" s="61">
        <f>W43</f>
        <v>0</v>
      </c>
      <c r="BP43" s="61">
        <f>Y43</f>
        <v>0</v>
      </c>
      <c r="BQ43" s="61">
        <f>AA43</f>
        <v>0</v>
      </c>
      <c r="BR43" s="61">
        <f>AC43</f>
        <v>0</v>
      </c>
      <c r="BS43" s="61">
        <f>AE43</f>
        <v>0</v>
      </c>
      <c r="BT43" s="61">
        <f>AG43</f>
        <v>0</v>
      </c>
      <c r="BU43" s="61">
        <f>AI43</f>
        <v>0</v>
      </c>
      <c r="BV43" s="61">
        <f>AK43</f>
        <v>0</v>
      </c>
      <c r="BW43" s="61">
        <f>AM43</f>
        <v>34</v>
      </c>
      <c r="BX43" s="61">
        <f>AO43</f>
        <v>31</v>
      </c>
      <c r="BY43" s="61">
        <f>AQ43</f>
        <v>31</v>
      </c>
      <c r="BZ43" s="61">
        <f>AS43</f>
        <v>33</v>
      </c>
      <c r="CA43" s="61">
        <f>AU43</f>
        <v>0</v>
      </c>
      <c r="CB43" s="61">
        <f>AW43</f>
        <v>0</v>
      </c>
      <c r="CC43" s="61">
        <f>AY43</f>
        <v>0</v>
      </c>
      <c r="CD43" s="61">
        <f>BA43</f>
        <v>0</v>
      </c>
      <c r="CE43" s="61">
        <f>BC43</f>
        <v>0</v>
      </c>
      <c r="CF43" s="61">
        <f>BE43</f>
        <v>47</v>
      </c>
      <c r="CG43" s="62">
        <f>SUM(BG43:CF43)</f>
        <v>176</v>
      </c>
      <c r="CH43" s="63"/>
      <c r="CI43" s="64">
        <f>SMALL($BG43:$CF43,1)</f>
        <v>0</v>
      </c>
      <c r="CJ43" s="64">
        <f>SMALL($BG43:$CF43,2)</f>
        <v>0</v>
      </c>
      <c r="CK43" s="64">
        <f>SMALL($BG43:$CF43,3)</f>
        <v>0</v>
      </c>
      <c r="CL43" s="64">
        <f>SMALL($BG43:$CF43,4)</f>
        <v>0</v>
      </c>
      <c r="CM43" s="64">
        <f>SMALL($BG43:$CF43,5)</f>
        <v>0</v>
      </c>
      <c r="CN43" s="64">
        <f>SMALL($BG43:$CF43,6)</f>
        <v>0</v>
      </c>
      <c r="CO43" s="64">
        <f>SMALL($BG43:$CF43,7)</f>
        <v>0</v>
      </c>
      <c r="CP43" s="64">
        <f>SMALL($BG43:$CF43,8)</f>
        <v>0</v>
      </c>
      <c r="CQ43" s="64">
        <f>SMALL($BG43:$CF43,9)</f>
        <v>0</v>
      </c>
      <c r="CR43" s="64">
        <f>SMALL($BG43:$CF43,10)</f>
        <v>0</v>
      </c>
      <c r="CS43" s="64">
        <f>SMALL($BG43:$CF43,11)</f>
        <v>0</v>
      </c>
      <c r="CT43" s="64">
        <f>SMALL($BG43:$CF43,12)</f>
        <v>0</v>
      </c>
      <c r="CU43" s="64">
        <f>SMALL($BG43:$CF43,13)</f>
        <v>0</v>
      </c>
      <c r="CV43" s="64">
        <f>SMALL($BG43:$CF43,14)</f>
        <v>0</v>
      </c>
      <c r="CW43" s="64">
        <f>SMALL($BG43:$CF43,15)</f>
        <v>0</v>
      </c>
      <c r="CX43" s="64">
        <f>SMALL($BG43:$CF43,16)</f>
        <v>0</v>
      </c>
      <c r="CY43" s="64">
        <f>SMALL($BG43:$CF43,17)</f>
        <v>0</v>
      </c>
      <c r="CZ43" s="64">
        <f>SMALL($BG43:$CF43,18)</f>
        <v>0</v>
      </c>
      <c r="DA43" s="64">
        <f>SMALL($BG43:$CF43,19)</f>
        <v>0</v>
      </c>
      <c r="DB43" s="64">
        <f>SMALL($BG43:$CF43,20)</f>
        <v>0</v>
      </c>
      <c r="DC43" s="64">
        <f>SMALL($BG43:$CF43,21)</f>
        <v>0</v>
      </c>
      <c r="DD43" s="64">
        <f>SMALL($BG43:$CF43,22)</f>
        <v>31</v>
      </c>
      <c r="DE43" s="64">
        <f>SMALL($BG43:$CF43,23)</f>
        <v>31</v>
      </c>
      <c r="DF43" s="64">
        <f>SMALL($BG43:$CF43,24)</f>
        <v>33</v>
      </c>
      <c r="DG43" s="64">
        <f>SMALL($BG43:$CF43,25)</f>
        <v>34</v>
      </c>
      <c r="DH43" s="8"/>
      <c r="DI43" s="8"/>
      <c r="DJ43" s="8"/>
      <c r="DK43" s="8"/>
      <c r="DL43" s="8"/>
      <c r="DM43" s="8"/>
      <c r="DN43" s="8"/>
      <c r="DO43" s="8"/>
      <c r="DP43" s="8"/>
      <c r="DQ43" s="8"/>
    </row>
    <row r="44" spans="1:121" ht="12.75" customHeight="1">
      <c r="A44" s="8">
        <v>36</v>
      </c>
      <c r="B44" s="8" t="s">
        <v>55</v>
      </c>
      <c r="C44" s="31"/>
      <c r="D44" s="52">
        <f>CG44-SUM($CI44:CHOOSE($CI$8,$CI44,$CJ44,$CK44,$CL44,$CM44,$CN44,$CO44,$CP44,$CQ44,$CR44,$CS44,$CT44,$CU44,$CV44,$CW44,$CX44,$CY44,$CZ44,$DA44,$DB44,$DC44,$DD44,$DE44,$DF44))</f>
        <v>171</v>
      </c>
      <c r="E44" s="31"/>
      <c r="F44" s="53">
        <v>0</v>
      </c>
      <c r="G44" s="10">
        <f>IF(F44=0,0,51-F44)</f>
        <v>0</v>
      </c>
      <c r="H44" s="54">
        <v>0</v>
      </c>
      <c r="I44" s="10">
        <f>IF(H44=0,0,51-H44)</f>
        <v>0</v>
      </c>
      <c r="J44" s="54">
        <v>0</v>
      </c>
      <c r="K44" s="10">
        <f>IF(J44=0,0,51-J44)</f>
        <v>0</v>
      </c>
      <c r="L44" s="54">
        <v>0</v>
      </c>
      <c r="M44" s="10">
        <f>IF(L44=0,0,51-L44)</f>
        <v>0</v>
      </c>
      <c r="N44" s="9">
        <v>9</v>
      </c>
      <c r="O44" s="10">
        <f>IF(N44=0,0,51-N44)</f>
        <v>42</v>
      </c>
      <c r="P44" s="54">
        <v>9</v>
      </c>
      <c r="Q44" s="10">
        <f>IF(P44=0,0,51-P44)</f>
        <v>42</v>
      </c>
      <c r="R44" s="54">
        <v>12</v>
      </c>
      <c r="S44" s="10">
        <f>IF(R44=0,0,51-R44)</f>
        <v>39</v>
      </c>
      <c r="T44" s="55">
        <v>0</v>
      </c>
      <c r="U44" s="10">
        <f>IF(T44=0,0,51-T44)</f>
        <v>0</v>
      </c>
      <c r="V44" s="9">
        <v>0</v>
      </c>
      <c r="W44" s="10">
        <f>IF(V44=0,0,51-V44)</f>
        <v>0</v>
      </c>
      <c r="X44" s="11">
        <v>0</v>
      </c>
      <c r="Y44" s="10">
        <f>IF(X44=0,0,51-X44)</f>
        <v>0</v>
      </c>
      <c r="Z44" s="11">
        <v>0</v>
      </c>
      <c r="AA44" s="10">
        <f>IF(Z44=0,0,51-Z44)</f>
        <v>0</v>
      </c>
      <c r="AB44" s="11">
        <v>0</v>
      </c>
      <c r="AC44" s="10">
        <f>IF(AB44=0,0,51-AB44)</f>
        <v>0</v>
      </c>
      <c r="AD44" s="11">
        <v>0</v>
      </c>
      <c r="AE44" s="10">
        <f>IF(AD44=0,0,51-AD44)</f>
        <v>0</v>
      </c>
      <c r="AF44" s="11">
        <v>0</v>
      </c>
      <c r="AG44" s="10">
        <f>IF(AF44=0,0,51-AF44)</f>
        <v>0</v>
      </c>
      <c r="AH44" s="11">
        <v>0</v>
      </c>
      <c r="AI44" s="10">
        <f>IF(AH44=0,0,51-AH44)</f>
        <v>0</v>
      </c>
      <c r="AJ44" s="11">
        <v>0</v>
      </c>
      <c r="AK44" s="57">
        <f>IF(AJ44=0,0,51-AJ44)</f>
        <v>0</v>
      </c>
      <c r="AL44" s="9">
        <v>0</v>
      </c>
      <c r="AM44" s="10">
        <f>IF(AL44=0,0,51-AL44)</f>
        <v>0</v>
      </c>
      <c r="AN44" s="11">
        <v>0</v>
      </c>
      <c r="AO44" s="10">
        <f>IF(AN44=0,0,51-AN44)</f>
        <v>0</v>
      </c>
      <c r="AP44" s="11">
        <v>0</v>
      </c>
      <c r="AQ44" s="10">
        <f>IF(AP44=0,0,51-AP44)</f>
        <v>0</v>
      </c>
      <c r="AR44" s="11">
        <v>0</v>
      </c>
      <c r="AS44" s="10">
        <f>IF(AR44=0,0,51-AR44)</f>
        <v>0</v>
      </c>
      <c r="AT44" s="53">
        <v>0</v>
      </c>
      <c r="AU44" s="10">
        <f>IF(AT44=0,0,51-AT44)</f>
        <v>0</v>
      </c>
      <c r="AV44" s="54">
        <v>0</v>
      </c>
      <c r="AW44" s="10">
        <f>IF(AV44=0,0,51-AV44)</f>
        <v>0</v>
      </c>
      <c r="AX44" s="54">
        <v>0</v>
      </c>
      <c r="AY44" s="10">
        <f>IF(AX44=0,0,51-AX44)</f>
        <v>0</v>
      </c>
      <c r="AZ44" s="54">
        <v>0</v>
      </c>
      <c r="BA44" s="57">
        <f>IF(AZ44=0,0,51-AZ44)</f>
        <v>0</v>
      </c>
      <c r="BB44" s="11">
        <v>0</v>
      </c>
      <c r="BC44" s="57">
        <f>IF(BB44=0,0,51-BB44)</f>
        <v>0</v>
      </c>
      <c r="BD44" s="70">
        <v>3</v>
      </c>
      <c r="BE44" s="10">
        <f>IF(BD44=0,0,51-BD44)</f>
        <v>48</v>
      </c>
      <c r="BF44" s="60"/>
      <c r="BG44" s="61">
        <f>G44</f>
        <v>0</v>
      </c>
      <c r="BH44" s="61">
        <f>I44</f>
        <v>0</v>
      </c>
      <c r="BI44" s="61">
        <f>K44</f>
        <v>0</v>
      </c>
      <c r="BJ44" s="61">
        <f>M44</f>
        <v>0</v>
      </c>
      <c r="BK44" s="61">
        <f>O44</f>
        <v>42</v>
      </c>
      <c r="BL44" s="61">
        <f>Q44</f>
        <v>42</v>
      </c>
      <c r="BM44" s="61">
        <f>S44</f>
        <v>39</v>
      </c>
      <c r="BN44" s="61">
        <f>U44</f>
        <v>0</v>
      </c>
      <c r="BO44" s="61">
        <f>W44</f>
        <v>0</v>
      </c>
      <c r="BP44" s="61">
        <f>Y44</f>
        <v>0</v>
      </c>
      <c r="BQ44" s="61">
        <f>AA44</f>
        <v>0</v>
      </c>
      <c r="BR44" s="61">
        <f>AC44</f>
        <v>0</v>
      </c>
      <c r="BS44" s="61">
        <f>AE44</f>
        <v>0</v>
      </c>
      <c r="BT44" s="61">
        <f>AG44</f>
        <v>0</v>
      </c>
      <c r="BU44" s="61">
        <f>AI44</f>
        <v>0</v>
      </c>
      <c r="BV44" s="61">
        <f>AK44</f>
        <v>0</v>
      </c>
      <c r="BW44" s="61">
        <f>AM44</f>
        <v>0</v>
      </c>
      <c r="BX44" s="61">
        <f>AO44</f>
        <v>0</v>
      </c>
      <c r="BY44" s="61">
        <f>AQ44</f>
        <v>0</v>
      </c>
      <c r="BZ44" s="61">
        <f>AS44</f>
        <v>0</v>
      </c>
      <c r="CA44" s="61">
        <f>AU44</f>
        <v>0</v>
      </c>
      <c r="CB44" s="61">
        <f>AW44</f>
        <v>0</v>
      </c>
      <c r="CC44" s="61">
        <f>AY44</f>
        <v>0</v>
      </c>
      <c r="CD44" s="61">
        <f>BA44</f>
        <v>0</v>
      </c>
      <c r="CE44" s="61">
        <f>BC44</f>
        <v>0</v>
      </c>
      <c r="CF44" s="61">
        <f>BE44</f>
        <v>48</v>
      </c>
      <c r="CG44" s="62">
        <f>SUM(BG44:CF44)</f>
        <v>171</v>
      </c>
      <c r="CH44" s="63"/>
      <c r="CI44" s="64">
        <f>SMALL($BG44:$CF44,1)</f>
        <v>0</v>
      </c>
      <c r="CJ44" s="64">
        <f>SMALL($BG44:$CF44,2)</f>
        <v>0</v>
      </c>
      <c r="CK44" s="64">
        <f>SMALL($BG44:$CF44,3)</f>
        <v>0</v>
      </c>
      <c r="CL44" s="64">
        <f>SMALL($BG44:$CF44,4)</f>
        <v>0</v>
      </c>
      <c r="CM44" s="64">
        <f>SMALL($BG44:$CF44,5)</f>
        <v>0</v>
      </c>
      <c r="CN44" s="64">
        <f>SMALL($BG44:$CF44,6)</f>
        <v>0</v>
      </c>
      <c r="CO44" s="64">
        <f>SMALL($BG44:$CF44,7)</f>
        <v>0</v>
      </c>
      <c r="CP44" s="64">
        <f>SMALL($BG44:$CF44,8)</f>
        <v>0</v>
      </c>
      <c r="CQ44" s="64">
        <f>SMALL($BG44:$CF44,9)</f>
        <v>0</v>
      </c>
      <c r="CR44" s="64">
        <f>SMALL($BG44:$CF44,10)</f>
        <v>0</v>
      </c>
      <c r="CS44" s="64">
        <f>SMALL($BG44:$CF44,11)</f>
        <v>0</v>
      </c>
      <c r="CT44" s="64">
        <f>SMALL($BG44:$CF44,12)</f>
        <v>0</v>
      </c>
      <c r="CU44" s="64">
        <f>SMALL($BG44:$CF44,13)</f>
        <v>0</v>
      </c>
      <c r="CV44" s="64">
        <f>SMALL($BG44:$CF44,14)</f>
        <v>0</v>
      </c>
      <c r="CW44" s="64">
        <f>SMALL($BG44:$CF44,15)</f>
        <v>0</v>
      </c>
      <c r="CX44" s="64">
        <f>SMALL($BG44:$CF44,16)</f>
        <v>0</v>
      </c>
      <c r="CY44" s="64">
        <f>SMALL($BG44:$CF44,17)</f>
        <v>0</v>
      </c>
      <c r="CZ44" s="64">
        <f>SMALL($BG44:$CF44,18)</f>
        <v>0</v>
      </c>
      <c r="DA44" s="64">
        <f>SMALL($BG44:$CF44,19)</f>
        <v>0</v>
      </c>
      <c r="DB44" s="64">
        <f>SMALL($BG44:$CF44,20)</f>
        <v>0</v>
      </c>
      <c r="DC44" s="64">
        <f>SMALL($BG44:$CF44,21)</f>
        <v>0</v>
      </c>
      <c r="DD44" s="64">
        <f>SMALL($BG44:$CF44,22)</f>
        <v>0</v>
      </c>
      <c r="DE44" s="64">
        <f>SMALL($BG44:$CF44,23)</f>
        <v>39</v>
      </c>
      <c r="DF44" s="64">
        <f>SMALL($BG44:$CF44,24)</f>
        <v>42</v>
      </c>
      <c r="DG44" s="64">
        <f>SMALL($BG44:$CF44,25)</f>
        <v>42</v>
      </c>
      <c r="DH44" s="8"/>
      <c r="DI44" s="8"/>
      <c r="DJ44" s="8"/>
      <c r="DK44" s="8"/>
      <c r="DL44" s="8"/>
      <c r="DM44" s="8"/>
      <c r="DN44" s="8"/>
      <c r="DO44" s="8"/>
      <c r="DP44" s="8"/>
      <c r="DQ44" s="8"/>
    </row>
    <row r="45" spans="1:121" ht="12.75" customHeight="1">
      <c r="A45" s="8">
        <v>37</v>
      </c>
      <c r="B45" s="8" t="s">
        <v>56</v>
      </c>
      <c r="C45" s="31"/>
      <c r="D45" s="52">
        <f>CG45-SUM($CI45:CHOOSE($CI$8,$CI45,$CJ45,$CK45,$CL45,$CM45,$CN45,$CO45,$CP45,$CQ45,$CR45,$CS45,$CT45,$CU45,$CV45,$CW45,$CX45,$CY45,$CZ45,$DA45,$DB45,$DC45,$DD45,$DE45,$DF45))</f>
        <v>170</v>
      </c>
      <c r="E45" s="31"/>
      <c r="F45" s="53">
        <v>0</v>
      </c>
      <c r="G45" s="10">
        <f>IF(F45=0,0,51-F45)</f>
        <v>0</v>
      </c>
      <c r="H45" s="54">
        <v>0</v>
      </c>
      <c r="I45" s="10">
        <f>IF(H45=0,0,51-H45)</f>
        <v>0</v>
      </c>
      <c r="J45" s="54">
        <v>0</v>
      </c>
      <c r="K45" s="10">
        <f>IF(J45=0,0,51-J45)</f>
        <v>0</v>
      </c>
      <c r="L45" s="54">
        <v>0</v>
      </c>
      <c r="M45" s="10">
        <f>IF(L45=0,0,51-L45)</f>
        <v>0</v>
      </c>
      <c r="N45" s="9">
        <v>6</v>
      </c>
      <c r="O45" s="10">
        <f>IF(N45=0,0,51-N45)</f>
        <v>45</v>
      </c>
      <c r="P45" s="11">
        <v>4</v>
      </c>
      <c r="Q45" s="10">
        <f>IF(P45=0,0,51-P45)</f>
        <v>47</v>
      </c>
      <c r="R45" s="11">
        <v>9</v>
      </c>
      <c r="S45" s="10">
        <f>IF(R45=0,0,51-R45)</f>
        <v>42</v>
      </c>
      <c r="T45" s="55">
        <v>0</v>
      </c>
      <c r="U45" s="10">
        <f>IF(T45=0,0,51-T45)</f>
        <v>0</v>
      </c>
      <c r="V45" s="9">
        <v>0</v>
      </c>
      <c r="W45" s="10">
        <f>IF(V45=0,0,51-V45)</f>
        <v>0</v>
      </c>
      <c r="X45" s="11">
        <v>0</v>
      </c>
      <c r="Y45" s="10">
        <f>IF(X45=0,0,51-X45)</f>
        <v>0</v>
      </c>
      <c r="Z45" s="11">
        <v>0</v>
      </c>
      <c r="AA45" s="10">
        <f>IF(Z45=0,0,51-Z45)</f>
        <v>0</v>
      </c>
      <c r="AB45" s="11">
        <v>0</v>
      </c>
      <c r="AC45" s="10">
        <f>IF(AB45=0,0,51-AB45)</f>
        <v>0</v>
      </c>
      <c r="AD45" s="11">
        <v>0</v>
      </c>
      <c r="AE45" s="10">
        <f>IF(AD45=0,0,51-AD45)</f>
        <v>0</v>
      </c>
      <c r="AF45" s="11">
        <v>0</v>
      </c>
      <c r="AG45" s="10">
        <f>IF(AF45=0,0,51-AF45)</f>
        <v>0</v>
      </c>
      <c r="AH45" s="11">
        <v>0</v>
      </c>
      <c r="AI45" s="10">
        <f>IF(AH45=0,0,51-AH45)</f>
        <v>0</v>
      </c>
      <c r="AJ45" s="11">
        <v>0</v>
      </c>
      <c r="AK45" s="57">
        <f>IF(AJ45=0,0,51-AJ45)</f>
        <v>0</v>
      </c>
      <c r="AL45" s="9">
        <v>0</v>
      </c>
      <c r="AM45" s="10">
        <f>IF(AL45=0,0,51-AL45)</f>
        <v>0</v>
      </c>
      <c r="AN45" s="11">
        <v>0</v>
      </c>
      <c r="AO45" s="10">
        <f>IF(AN45=0,0,51-AN45)</f>
        <v>0</v>
      </c>
      <c r="AP45" s="11">
        <v>0</v>
      </c>
      <c r="AQ45" s="10">
        <f>IF(AP45=0,0,51-AP45)</f>
        <v>0</v>
      </c>
      <c r="AR45" s="11">
        <v>0</v>
      </c>
      <c r="AS45" s="10">
        <f>IF(AR45=0,0,51-AR45)</f>
        <v>0</v>
      </c>
      <c r="AT45" s="53">
        <v>0</v>
      </c>
      <c r="AU45" s="10">
        <f>IF(AT45=0,0,51-AT45)</f>
        <v>0</v>
      </c>
      <c r="AV45" s="54">
        <v>0</v>
      </c>
      <c r="AW45" s="10">
        <f>IF(AV45=0,0,51-AV45)</f>
        <v>0</v>
      </c>
      <c r="AX45" s="54">
        <v>0</v>
      </c>
      <c r="AY45" s="10">
        <f>IF(AX45=0,0,51-AX45)</f>
        <v>0</v>
      </c>
      <c r="AZ45" s="54">
        <v>0</v>
      </c>
      <c r="BA45" s="57">
        <f>IF(AZ45=0,0,51-AZ45)</f>
        <v>0</v>
      </c>
      <c r="BB45" s="11">
        <v>0</v>
      </c>
      <c r="BC45" s="57">
        <f>IF(BB45=0,0,51-BB45)</f>
        <v>0</v>
      </c>
      <c r="BD45" s="67">
        <v>15</v>
      </c>
      <c r="BE45" s="10">
        <f>IF(BD45=0,0,51-BD45)</f>
        <v>36</v>
      </c>
      <c r="BF45" s="60"/>
      <c r="BG45" s="61">
        <f>G45</f>
        <v>0</v>
      </c>
      <c r="BH45" s="61">
        <f>I45</f>
        <v>0</v>
      </c>
      <c r="BI45" s="61">
        <f>K45</f>
        <v>0</v>
      </c>
      <c r="BJ45" s="61">
        <f>M45</f>
        <v>0</v>
      </c>
      <c r="BK45" s="61">
        <f>O45</f>
        <v>45</v>
      </c>
      <c r="BL45" s="61">
        <f>Q45</f>
        <v>47</v>
      </c>
      <c r="BM45" s="61">
        <f>S45</f>
        <v>42</v>
      </c>
      <c r="BN45" s="61">
        <f>U45</f>
        <v>0</v>
      </c>
      <c r="BO45" s="61">
        <f>W45</f>
        <v>0</v>
      </c>
      <c r="BP45" s="61">
        <f>Y45</f>
        <v>0</v>
      </c>
      <c r="BQ45" s="61">
        <f>AA45</f>
        <v>0</v>
      </c>
      <c r="BR45" s="61">
        <f>AC45</f>
        <v>0</v>
      </c>
      <c r="BS45" s="61">
        <f>AE45</f>
        <v>0</v>
      </c>
      <c r="BT45" s="61">
        <f>AG45</f>
        <v>0</v>
      </c>
      <c r="BU45" s="61">
        <f>AI45</f>
        <v>0</v>
      </c>
      <c r="BV45" s="61">
        <f>AK45</f>
        <v>0</v>
      </c>
      <c r="BW45" s="61">
        <f>AM45</f>
        <v>0</v>
      </c>
      <c r="BX45" s="61">
        <f>AO45</f>
        <v>0</v>
      </c>
      <c r="BY45" s="61">
        <f>AQ45</f>
        <v>0</v>
      </c>
      <c r="BZ45" s="61">
        <f>AS45</f>
        <v>0</v>
      </c>
      <c r="CA45" s="61">
        <f>AU45</f>
        <v>0</v>
      </c>
      <c r="CB45" s="61">
        <f>AW45</f>
        <v>0</v>
      </c>
      <c r="CC45" s="61">
        <f>AY45</f>
        <v>0</v>
      </c>
      <c r="CD45" s="61">
        <f>BA45</f>
        <v>0</v>
      </c>
      <c r="CE45" s="61">
        <f>BC45</f>
        <v>0</v>
      </c>
      <c r="CF45" s="61">
        <f>BE45</f>
        <v>36</v>
      </c>
      <c r="CG45" s="62">
        <f>SUM(BG45:CF45)</f>
        <v>170</v>
      </c>
      <c r="CH45" s="63"/>
      <c r="CI45" s="64">
        <f>SMALL($BG45:$CF45,1)</f>
        <v>0</v>
      </c>
      <c r="CJ45" s="64">
        <f>SMALL($BG45:$CF45,2)</f>
        <v>0</v>
      </c>
      <c r="CK45" s="64">
        <f>SMALL($BG45:$CF45,3)</f>
        <v>0</v>
      </c>
      <c r="CL45" s="64">
        <f>SMALL($BG45:$CF45,4)</f>
        <v>0</v>
      </c>
      <c r="CM45" s="64">
        <f>SMALL($BG45:$CF45,5)</f>
        <v>0</v>
      </c>
      <c r="CN45" s="64">
        <f>SMALL($BG45:$CF45,6)</f>
        <v>0</v>
      </c>
      <c r="CO45" s="64">
        <f>SMALL($BG45:$CF45,7)</f>
        <v>0</v>
      </c>
      <c r="CP45" s="64">
        <f>SMALL($BG45:$CF45,8)</f>
        <v>0</v>
      </c>
      <c r="CQ45" s="64">
        <f>SMALL($BG45:$CF45,9)</f>
        <v>0</v>
      </c>
      <c r="CR45" s="64">
        <f>SMALL($BG45:$CF45,10)</f>
        <v>0</v>
      </c>
      <c r="CS45" s="64">
        <f>SMALL($BG45:$CF45,11)</f>
        <v>0</v>
      </c>
      <c r="CT45" s="64">
        <f>SMALL($BG45:$CF45,12)</f>
        <v>0</v>
      </c>
      <c r="CU45" s="64">
        <f>SMALL($BG45:$CF45,13)</f>
        <v>0</v>
      </c>
      <c r="CV45" s="64">
        <f>SMALL($BG45:$CF45,14)</f>
        <v>0</v>
      </c>
      <c r="CW45" s="64">
        <f>SMALL($BG45:$CF45,15)</f>
        <v>0</v>
      </c>
      <c r="CX45" s="64">
        <f>SMALL($BG45:$CF45,16)</f>
        <v>0</v>
      </c>
      <c r="CY45" s="64">
        <f>SMALL($BG45:$CF45,17)</f>
        <v>0</v>
      </c>
      <c r="CZ45" s="64">
        <f>SMALL($BG45:$CF45,18)</f>
        <v>0</v>
      </c>
      <c r="DA45" s="64">
        <f>SMALL($BG45:$CF45,19)</f>
        <v>0</v>
      </c>
      <c r="DB45" s="64">
        <f>SMALL($BG45:$CF45,20)</f>
        <v>0</v>
      </c>
      <c r="DC45" s="64">
        <f>SMALL($BG45:$CF45,21)</f>
        <v>0</v>
      </c>
      <c r="DD45" s="64">
        <f>SMALL($BG45:$CF45,22)</f>
        <v>0</v>
      </c>
      <c r="DE45" s="64">
        <f>SMALL($BG45:$CF45,23)</f>
        <v>36</v>
      </c>
      <c r="DF45" s="64">
        <f>SMALL($BG45:$CF45,24)</f>
        <v>42</v>
      </c>
      <c r="DG45" s="64">
        <f>SMALL($BG45:$CF45,25)</f>
        <v>45</v>
      </c>
      <c r="DH45" s="8"/>
      <c r="DI45" s="8"/>
      <c r="DJ45" s="8"/>
      <c r="DK45" s="8"/>
      <c r="DL45" s="8"/>
      <c r="DM45" s="8"/>
      <c r="DN45" s="8"/>
      <c r="DO45" s="8"/>
      <c r="DP45" s="8"/>
      <c r="DQ45" s="8"/>
    </row>
    <row r="46" spans="1:121" ht="12.75" customHeight="1">
      <c r="A46" s="8">
        <v>38</v>
      </c>
      <c r="B46" s="8" t="s">
        <v>77</v>
      </c>
      <c r="C46" s="31"/>
      <c r="D46" s="52">
        <f>CG46-SUM($CI46:CHOOSE($CI$8,$CI46,$CJ46,$CK46,$CL46,$CM46,$CN46,$CO46,$CP46,$CQ46,$CR46,$CS46,$CT46,$CU46,$CV46,$CW46,$CX46,$CY46,$CZ46,$DA46,$DB46,$DC46,$DD46,$DE46,$DF46))</f>
        <v>167</v>
      </c>
      <c r="E46" s="31"/>
      <c r="F46" s="53">
        <v>9</v>
      </c>
      <c r="G46" s="10">
        <f>IF(F46=0,0,51-F46)</f>
        <v>42</v>
      </c>
      <c r="H46" s="54">
        <v>10</v>
      </c>
      <c r="I46" s="10">
        <f>IF(H46=0,0,51-H46)</f>
        <v>41</v>
      </c>
      <c r="J46" s="54">
        <v>12</v>
      </c>
      <c r="K46" s="10">
        <f>IF(J46=0,0,51-J46)</f>
        <v>39</v>
      </c>
      <c r="L46" s="54">
        <v>0</v>
      </c>
      <c r="M46" s="10">
        <f>IF(L46=0,0,51-L46)</f>
        <v>0</v>
      </c>
      <c r="N46" s="9">
        <v>0</v>
      </c>
      <c r="O46" s="10">
        <f>IF(N46=0,0,51-N46)</f>
        <v>0</v>
      </c>
      <c r="P46" s="11">
        <v>0</v>
      </c>
      <c r="Q46" s="10">
        <f>IF(P46=0,0,51-P46)</f>
        <v>0</v>
      </c>
      <c r="R46" s="11">
        <v>0</v>
      </c>
      <c r="S46" s="10">
        <f>IF(R46=0,0,51-R46)</f>
        <v>0</v>
      </c>
      <c r="T46" s="55">
        <v>0</v>
      </c>
      <c r="U46" s="10">
        <f>IF(T46=0,0,51-T46)</f>
        <v>0</v>
      </c>
      <c r="V46" s="9">
        <v>0</v>
      </c>
      <c r="W46" s="10">
        <f>IF(V46=0,0,51-V46)</f>
        <v>0</v>
      </c>
      <c r="X46" s="11">
        <v>0</v>
      </c>
      <c r="Y46" s="10">
        <f>IF(X46=0,0,51-X46)</f>
        <v>0</v>
      </c>
      <c r="Z46" s="11">
        <v>0</v>
      </c>
      <c r="AA46" s="10">
        <f>IF(Z46=0,0,51-Z46)</f>
        <v>0</v>
      </c>
      <c r="AB46" s="11">
        <v>0</v>
      </c>
      <c r="AC46" s="10">
        <f>IF(AB46=0,0,51-AB46)</f>
        <v>0</v>
      </c>
      <c r="AD46" s="11">
        <v>0</v>
      </c>
      <c r="AE46" s="10">
        <f>IF(AD46=0,0,51-AD46)</f>
        <v>0</v>
      </c>
      <c r="AF46" s="11">
        <v>0</v>
      </c>
      <c r="AG46" s="10">
        <f>IF(AF46=0,0,51-AF46)</f>
        <v>0</v>
      </c>
      <c r="AH46" s="11">
        <v>0</v>
      </c>
      <c r="AI46" s="10">
        <f>IF(AH46=0,0,51-AH46)</f>
        <v>0</v>
      </c>
      <c r="AJ46" s="11">
        <v>0</v>
      </c>
      <c r="AK46" s="57">
        <f>IF(AJ46=0,0,51-AJ46)</f>
        <v>0</v>
      </c>
      <c r="AL46" s="9">
        <v>0</v>
      </c>
      <c r="AM46" s="10">
        <f>IF(AL46=0,0,51-AL46)</f>
        <v>0</v>
      </c>
      <c r="AN46" s="11">
        <v>0</v>
      </c>
      <c r="AO46" s="10">
        <f>IF(AN46=0,0,51-AN46)</f>
        <v>0</v>
      </c>
      <c r="AP46" s="11">
        <v>0</v>
      </c>
      <c r="AQ46" s="10">
        <f>IF(AP46=0,0,51-AP46)</f>
        <v>0</v>
      </c>
      <c r="AR46" s="11">
        <v>0</v>
      </c>
      <c r="AS46" s="10">
        <f>IF(AR46=0,0,51-AR46)</f>
        <v>0</v>
      </c>
      <c r="AT46" s="53">
        <v>0</v>
      </c>
      <c r="AU46" s="10">
        <f>IF(AT46=0,0,51-AT46)</f>
        <v>0</v>
      </c>
      <c r="AV46" s="54">
        <v>0</v>
      </c>
      <c r="AW46" s="10">
        <f>IF(AV46=0,0,51-AV46)</f>
        <v>0</v>
      </c>
      <c r="AX46" s="54">
        <v>0</v>
      </c>
      <c r="AY46" s="10">
        <f>IF(AX46=0,0,51-AX46)</f>
        <v>0</v>
      </c>
      <c r="AZ46" s="54">
        <v>0</v>
      </c>
      <c r="BA46" s="57">
        <f>IF(AZ46=0,0,51-AZ46)</f>
        <v>0</v>
      </c>
      <c r="BB46" s="54">
        <v>0</v>
      </c>
      <c r="BC46" s="57">
        <f>IF(BB46=0,0,51-BB46)</f>
        <v>0</v>
      </c>
      <c r="BD46" s="68">
        <v>6</v>
      </c>
      <c r="BE46" s="10">
        <f>IF(BD46=0,0,51-BD46)</f>
        <v>45</v>
      </c>
      <c r="BF46" s="60"/>
      <c r="BG46" s="61">
        <f>G46</f>
        <v>42</v>
      </c>
      <c r="BH46" s="61">
        <f>I46</f>
        <v>41</v>
      </c>
      <c r="BI46" s="61">
        <f>K46</f>
        <v>39</v>
      </c>
      <c r="BJ46" s="61">
        <f>M46</f>
        <v>0</v>
      </c>
      <c r="BK46" s="61">
        <f>O46</f>
        <v>0</v>
      </c>
      <c r="BL46" s="61">
        <f>Q46</f>
        <v>0</v>
      </c>
      <c r="BM46" s="61">
        <f>S46</f>
        <v>0</v>
      </c>
      <c r="BN46" s="61">
        <f>U46</f>
        <v>0</v>
      </c>
      <c r="BO46" s="61">
        <f>W46</f>
        <v>0</v>
      </c>
      <c r="BP46" s="61">
        <f>Y46</f>
        <v>0</v>
      </c>
      <c r="BQ46" s="61">
        <f>AA46</f>
        <v>0</v>
      </c>
      <c r="BR46" s="61">
        <f>AC46</f>
        <v>0</v>
      </c>
      <c r="BS46" s="61">
        <f>AE46</f>
        <v>0</v>
      </c>
      <c r="BT46" s="61">
        <f>AG46</f>
        <v>0</v>
      </c>
      <c r="BU46" s="61">
        <f>AI46</f>
        <v>0</v>
      </c>
      <c r="BV46" s="61">
        <f>AK46</f>
        <v>0</v>
      </c>
      <c r="BW46" s="61">
        <f>AM46</f>
        <v>0</v>
      </c>
      <c r="BX46" s="61">
        <f>AO46</f>
        <v>0</v>
      </c>
      <c r="BY46" s="61">
        <f>AQ46</f>
        <v>0</v>
      </c>
      <c r="BZ46" s="61">
        <f>AS46</f>
        <v>0</v>
      </c>
      <c r="CA46" s="61">
        <f>AU46</f>
        <v>0</v>
      </c>
      <c r="CB46" s="61">
        <f>AW46</f>
        <v>0</v>
      </c>
      <c r="CC46" s="61">
        <f>AY46</f>
        <v>0</v>
      </c>
      <c r="CD46" s="61">
        <f>BA46</f>
        <v>0</v>
      </c>
      <c r="CE46" s="61">
        <f>BC46</f>
        <v>0</v>
      </c>
      <c r="CF46" s="61">
        <f>BE46</f>
        <v>45</v>
      </c>
      <c r="CG46" s="62">
        <f>SUM(BG46:CF46)</f>
        <v>167</v>
      </c>
      <c r="CH46" s="63"/>
      <c r="CI46" s="64">
        <f>SMALL($BG46:$CF46,1)</f>
        <v>0</v>
      </c>
      <c r="CJ46" s="64">
        <f>SMALL($BG46:$CF46,2)</f>
        <v>0</v>
      </c>
      <c r="CK46" s="64">
        <f>SMALL($BG46:$CF46,3)</f>
        <v>0</v>
      </c>
      <c r="CL46" s="64">
        <f>SMALL($BG46:$CF46,4)</f>
        <v>0</v>
      </c>
      <c r="CM46" s="64">
        <f>SMALL($BG46:$CF46,5)</f>
        <v>0</v>
      </c>
      <c r="CN46" s="64">
        <f>SMALL($BG46:$CF46,6)</f>
        <v>0</v>
      </c>
      <c r="CO46" s="64">
        <f>SMALL($BG46:$CF46,7)</f>
        <v>0</v>
      </c>
      <c r="CP46" s="64">
        <f>SMALL($BG46:$CF46,8)</f>
        <v>0</v>
      </c>
      <c r="CQ46" s="64">
        <f>SMALL($BG46:$CF46,9)</f>
        <v>0</v>
      </c>
      <c r="CR46" s="64">
        <f>SMALL($BG46:$CF46,10)</f>
        <v>0</v>
      </c>
      <c r="CS46" s="64">
        <f>SMALL($BG46:$CF46,11)</f>
        <v>0</v>
      </c>
      <c r="CT46" s="64">
        <f>SMALL($BG46:$CF46,12)</f>
        <v>0</v>
      </c>
      <c r="CU46" s="64">
        <f>SMALL($BG46:$CF46,13)</f>
        <v>0</v>
      </c>
      <c r="CV46" s="64">
        <f>SMALL($BG46:$CF46,14)</f>
        <v>0</v>
      </c>
      <c r="CW46" s="64">
        <f>SMALL($BG46:$CF46,15)</f>
        <v>0</v>
      </c>
      <c r="CX46" s="64">
        <f>SMALL($BG46:$CF46,16)</f>
        <v>0</v>
      </c>
      <c r="CY46" s="64">
        <f>SMALL($BG46:$CF46,17)</f>
        <v>0</v>
      </c>
      <c r="CZ46" s="64">
        <f>SMALL($BG46:$CF46,18)</f>
        <v>0</v>
      </c>
      <c r="DA46" s="64">
        <f>SMALL($BG46:$CF46,19)</f>
        <v>0</v>
      </c>
      <c r="DB46" s="64">
        <f>SMALL($BG46:$CF46,20)</f>
        <v>0</v>
      </c>
      <c r="DC46" s="64">
        <f>SMALL($BG46:$CF46,21)</f>
        <v>0</v>
      </c>
      <c r="DD46" s="64">
        <f>SMALL($BG46:$CF46,22)</f>
        <v>0</v>
      </c>
      <c r="DE46" s="64">
        <f>SMALL($BG46:$CF46,23)</f>
        <v>39</v>
      </c>
      <c r="DF46" s="64">
        <f>SMALL($BG46:$CF46,24)</f>
        <v>41</v>
      </c>
      <c r="DG46" s="64">
        <f>SMALL($BG46:$CF46,25)</f>
        <v>42</v>
      </c>
      <c r="DH46" s="8"/>
      <c r="DI46" s="8"/>
      <c r="DJ46" s="8"/>
      <c r="DK46" s="8"/>
      <c r="DL46" s="8"/>
      <c r="DM46" s="8"/>
      <c r="DN46" s="8"/>
      <c r="DO46" s="8"/>
      <c r="DP46" s="8"/>
      <c r="DQ46" s="8"/>
    </row>
    <row r="47" spans="1:121" ht="12.75" customHeight="1">
      <c r="A47" s="8">
        <v>39</v>
      </c>
      <c r="B47" s="8" t="s">
        <v>57</v>
      </c>
      <c r="C47" s="31"/>
      <c r="D47" s="52">
        <f>CG47-SUM($CI47:CHOOSE($CI$8,$CI47,$CJ47,$CK47,$CL47,$CM47,$CN47,$CO47,$CP47,$CQ47,$CR47,$CS47,$CT47,$CU47,$CV47,$CW47,$CX47,$CY47,$CZ47,$DA47,$DB47,$DC47,$DD47,$DE47,$DF47))</f>
        <v>165</v>
      </c>
      <c r="E47" s="31"/>
      <c r="F47" s="53">
        <v>0</v>
      </c>
      <c r="G47" s="10">
        <f>IF(F47=0,0,51-F47)</f>
        <v>0</v>
      </c>
      <c r="H47" s="54">
        <v>0</v>
      </c>
      <c r="I47" s="10">
        <f>IF(H47=0,0,51-H47)</f>
        <v>0</v>
      </c>
      <c r="J47" s="54">
        <v>0</v>
      </c>
      <c r="K47" s="10">
        <f>IF(J47=0,0,51-J47)</f>
        <v>0</v>
      </c>
      <c r="L47" s="54">
        <v>0</v>
      </c>
      <c r="M47" s="10">
        <f>IF(L47=0,0,51-L47)</f>
        <v>0</v>
      </c>
      <c r="N47" s="9">
        <v>0</v>
      </c>
      <c r="O47" s="10">
        <f>IF(N47=0,0,51-N47)</f>
        <v>0</v>
      </c>
      <c r="P47" s="54">
        <v>0</v>
      </c>
      <c r="Q47" s="10">
        <f>IF(P47=0,0,51-P47)</f>
        <v>0</v>
      </c>
      <c r="R47" s="54">
        <v>0</v>
      </c>
      <c r="S47" s="10">
        <f>IF(R47=0,0,51-R47)</f>
        <v>0</v>
      </c>
      <c r="T47" s="55">
        <v>0</v>
      </c>
      <c r="U47" s="10">
        <f>IF(T47=0,0,51-T47)</f>
        <v>0</v>
      </c>
      <c r="V47" s="9">
        <v>0</v>
      </c>
      <c r="W47" s="10">
        <f>IF(V47=0,0,51-V47)</f>
        <v>0</v>
      </c>
      <c r="X47" s="11">
        <v>0</v>
      </c>
      <c r="Y47" s="10">
        <f>IF(X47=0,0,51-X47)</f>
        <v>0</v>
      </c>
      <c r="Z47" s="11">
        <v>0</v>
      </c>
      <c r="AA47" s="10">
        <f>IF(Z47=0,0,51-Z47)</f>
        <v>0</v>
      </c>
      <c r="AB47" s="11">
        <v>0</v>
      </c>
      <c r="AC47" s="10">
        <f>IF(AB47=0,0,51-AB47)</f>
        <v>0</v>
      </c>
      <c r="AD47" s="11">
        <v>0</v>
      </c>
      <c r="AE47" s="10">
        <f>IF(AD47=0,0,51-AD47)</f>
        <v>0</v>
      </c>
      <c r="AF47" s="11">
        <v>0</v>
      </c>
      <c r="AG47" s="10">
        <f>IF(AF47=0,0,51-AF47)</f>
        <v>0</v>
      </c>
      <c r="AH47" s="11">
        <v>0</v>
      </c>
      <c r="AI47" s="10">
        <f>IF(AH47=0,0,51-AH47)</f>
        <v>0</v>
      </c>
      <c r="AJ47" s="11">
        <v>0</v>
      </c>
      <c r="AK47" s="57">
        <f>IF(AJ47=0,0,51-AJ47)</f>
        <v>0</v>
      </c>
      <c r="AL47" s="9">
        <v>0</v>
      </c>
      <c r="AM47" s="10">
        <f>IF(AL47=0,0,51-AL47)</f>
        <v>0</v>
      </c>
      <c r="AN47" s="11">
        <v>0</v>
      </c>
      <c r="AO47" s="10">
        <f>IF(AN47=0,0,51-AN47)</f>
        <v>0</v>
      </c>
      <c r="AP47" s="11">
        <v>0</v>
      </c>
      <c r="AQ47" s="10">
        <f>IF(AP47=0,0,51-AP47)</f>
        <v>0</v>
      </c>
      <c r="AR47" s="11">
        <v>0</v>
      </c>
      <c r="AS47" s="10">
        <f>IF(AR47=0,0,51-AR47)</f>
        <v>0</v>
      </c>
      <c r="AT47" s="9">
        <v>24</v>
      </c>
      <c r="AU47" s="10">
        <f>IF(AT47=0,0,51-AT47)</f>
        <v>27</v>
      </c>
      <c r="AV47" s="11">
        <v>23</v>
      </c>
      <c r="AW47" s="10">
        <f>IF(AV47=0,0,51-AV47)</f>
        <v>28</v>
      </c>
      <c r="AX47" s="11">
        <v>14</v>
      </c>
      <c r="AY47" s="10">
        <f>IF(AX47=0,0,51-AX47)</f>
        <v>37</v>
      </c>
      <c r="AZ47" s="11">
        <v>20</v>
      </c>
      <c r="BA47" s="57">
        <f>IF(AZ47=0,0,51-AZ47)</f>
        <v>31</v>
      </c>
      <c r="BB47" s="11">
        <v>0</v>
      </c>
      <c r="BC47" s="57">
        <f>IF(BB47=0,0,51-BB47)</f>
        <v>0</v>
      </c>
      <c r="BD47" s="71">
        <v>9</v>
      </c>
      <c r="BE47" s="10">
        <f>IF(BD47=0,0,51-BD47)</f>
        <v>42</v>
      </c>
      <c r="BF47" s="60"/>
      <c r="BG47" s="61">
        <f>G47</f>
        <v>0</v>
      </c>
      <c r="BH47" s="61">
        <f>I47</f>
        <v>0</v>
      </c>
      <c r="BI47" s="61">
        <f>K47</f>
        <v>0</v>
      </c>
      <c r="BJ47" s="61">
        <f>M47</f>
        <v>0</v>
      </c>
      <c r="BK47" s="61">
        <f>O47</f>
        <v>0</v>
      </c>
      <c r="BL47" s="61">
        <f>Q47</f>
        <v>0</v>
      </c>
      <c r="BM47" s="61">
        <f>S47</f>
        <v>0</v>
      </c>
      <c r="BN47" s="61">
        <f>U47</f>
        <v>0</v>
      </c>
      <c r="BO47" s="61">
        <f>W47</f>
        <v>0</v>
      </c>
      <c r="BP47" s="61">
        <f>Y47</f>
        <v>0</v>
      </c>
      <c r="BQ47" s="61">
        <f>AA47</f>
        <v>0</v>
      </c>
      <c r="BR47" s="61">
        <f>AC47</f>
        <v>0</v>
      </c>
      <c r="BS47" s="61">
        <f>AE47</f>
        <v>0</v>
      </c>
      <c r="BT47" s="61">
        <f>AG47</f>
        <v>0</v>
      </c>
      <c r="BU47" s="61">
        <f>AI47</f>
        <v>0</v>
      </c>
      <c r="BV47" s="61">
        <f>AK47</f>
        <v>0</v>
      </c>
      <c r="BW47" s="61">
        <f>AM47</f>
        <v>0</v>
      </c>
      <c r="BX47" s="61">
        <f>AO47</f>
        <v>0</v>
      </c>
      <c r="BY47" s="61">
        <f>AQ47</f>
        <v>0</v>
      </c>
      <c r="BZ47" s="61">
        <f>AS47</f>
        <v>0</v>
      </c>
      <c r="CA47" s="61">
        <f>AU47</f>
        <v>27</v>
      </c>
      <c r="CB47" s="61">
        <f>AW47</f>
        <v>28</v>
      </c>
      <c r="CC47" s="61">
        <f>AY47</f>
        <v>37</v>
      </c>
      <c r="CD47" s="61">
        <f>BA47</f>
        <v>31</v>
      </c>
      <c r="CE47" s="61">
        <f>BC47</f>
        <v>0</v>
      </c>
      <c r="CF47" s="61">
        <f>BE47</f>
        <v>42</v>
      </c>
      <c r="CG47" s="62">
        <f>SUM(BG47:CF47)</f>
        <v>165</v>
      </c>
      <c r="CH47" s="63"/>
      <c r="CI47" s="64">
        <f>SMALL($BG47:$CF47,1)</f>
        <v>0</v>
      </c>
      <c r="CJ47" s="64">
        <f>SMALL($BG47:$CF47,2)</f>
        <v>0</v>
      </c>
      <c r="CK47" s="64">
        <f>SMALL($BG47:$CF47,3)</f>
        <v>0</v>
      </c>
      <c r="CL47" s="64">
        <f>SMALL($BG47:$CF47,4)</f>
        <v>0</v>
      </c>
      <c r="CM47" s="64">
        <f>SMALL($BG47:$CF47,5)</f>
        <v>0</v>
      </c>
      <c r="CN47" s="64">
        <f>SMALL($BG47:$CF47,6)</f>
        <v>0</v>
      </c>
      <c r="CO47" s="64">
        <f>SMALL($BG47:$CF47,7)</f>
        <v>0</v>
      </c>
      <c r="CP47" s="64">
        <f>SMALL($BG47:$CF47,8)</f>
        <v>0</v>
      </c>
      <c r="CQ47" s="64">
        <f>SMALL($BG47:$CF47,9)</f>
        <v>0</v>
      </c>
      <c r="CR47" s="64">
        <f>SMALL($BG47:$CF47,10)</f>
        <v>0</v>
      </c>
      <c r="CS47" s="64">
        <f>SMALL($BG47:$CF47,11)</f>
        <v>0</v>
      </c>
      <c r="CT47" s="64">
        <f>SMALL($BG47:$CF47,12)</f>
        <v>0</v>
      </c>
      <c r="CU47" s="64">
        <f>SMALL($BG47:$CF47,13)</f>
        <v>0</v>
      </c>
      <c r="CV47" s="64">
        <f>SMALL($BG47:$CF47,14)</f>
        <v>0</v>
      </c>
      <c r="CW47" s="64">
        <f>SMALL($BG47:$CF47,15)</f>
        <v>0</v>
      </c>
      <c r="CX47" s="64">
        <f>SMALL($BG47:$CF47,16)</f>
        <v>0</v>
      </c>
      <c r="CY47" s="64">
        <f>SMALL($BG47:$CF47,17)</f>
        <v>0</v>
      </c>
      <c r="CZ47" s="64">
        <f>SMALL($BG47:$CF47,18)</f>
        <v>0</v>
      </c>
      <c r="DA47" s="64">
        <f>SMALL($BG47:$CF47,19)</f>
        <v>0</v>
      </c>
      <c r="DB47" s="64">
        <f>SMALL($BG47:$CF47,20)</f>
        <v>0</v>
      </c>
      <c r="DC47" s="64">
        <f>SMALL($BG47:$CF47,21)</f>
        <v>0</v>
      </c>
      <c r="DD47" s="64">
        <f>SMALL($BG47:$CF47,22)</f>
        <v>27</v>
      </c>
      <c r="DE47" s="64">
        <f>SMALL($BG47:$CF47,23)</f>
        <v>28</v>
      </c>
      <c r="DF47" s="64">
        <f>SMALL($BG47:$CF47,24)</f>
        <v>31</v>
      </c>
      <c r="DG47" s="64">
        <f>SMALL($BG47:$CF47,25)</f>
        <v>37</v>
      </c>
      <c r="DH47" s="8"/>
      <c r="DI47" s="8"/>
      <c r="DJ47" s="8"/>
      <c r="DK47" s="8"/>
      <c r="DL47" s="8"/>
      <c r="DM47" s="8"/>
      <c r="DN47" s="8"/>
      <c r="DO47" s="8"/>
      <c r="DP47" s="8"/>
      <c r="DQ47" s="8"/>
    </row>
    <row r="48" spans="1:121" ht="12.75" customHeight="1">
      <c r="A48" s="8">
        <v>40</v>
      </c>
      <c r="B48" s="8" t="s">
        <v>58</v>
      </c>
      <c r="C48" s="31"/>
      <c r="D48" s="52">
        <f>CG48-SUM($CI48:CHOOSE($CI$8,$CI48,$CJ48,$CK48,$CL48,$CM48,$CN48,$CO48,$CP48,$CQ48,$CR48,$CS48,$CT48,$CU48,$CV48,$CW48,$CX48,$CY48,$CZ48,$DA48,$DB48,$DC48,$DD48,$DE48,$DF48))</f>
        <v>163</v>
      </c>
      <c r="E48" s="31"/>
      <c r="F48" s="53">
        <v>0</v>
      </c>
      <c r="G48" s="10">
        <f>IF(F48=0,0,51-F48)</f>
        <v>0</v>
      </c>
      <c r="H48" s="54">
        <v>0</v>
      </c>
      <c r="I48" s="10">
        <f>IF(H48=0,0,51-H48)</f>
        <v>0</v>
      </c>
      <c r="J48" s="54">
        <v>0</v>
      </c>
      <c r="K48" s="10">
        <f>IF(J48=0,0,51-J48)</f>
        <v>0</v>
      </c>
      <c r="L48" s="54">
        <v>0</v>
      </c>
      <c r="M48" s="10">
        <f>IF(L48=0,0,51-L48)</f>
        <v>0</v>
      </c>
      <c r="N48" s="9">
        <v>0</v>
      </c>
      <c r="O48" s="10">
        <f>IF(N48=0,0,51-N48)</f>
        <v>0</v>
      </c>
      <c r="P48" s="54">
        <v>0</v>
      </c>
      <c r="Q48" s="10">
        <f>IF(P48=0,0,51-P48)</f>
        <v>0</v>
      </c>
      <c r="R48" s="54">
        <v>0</v>
      </c>
      <c r="S48" s="10">
        <f>IF(R48=0,0,51-R48)</f>
        <v>0</v>
      </c>
      <c r="T48" s="55">
        <v>0</v>
      </c>
      <c r="U48" s="10">
        <f>IF(T48=0,0,51-T48)</f>
        <v>0</v>
      </c>
      <c r="V48" s="9">
        <v>0</v>
      </c>
      <c r="W48" s="10">
        <f>IF(V48=0,0,51-V48)</f>
        <v>0</v>
      </c>
      <c r="X48" s="11">
        <v>0</v>
      </c>
      <c r="Y48" s="10">
        <f>IF(X48=0,0,51-X48)</f>
        <v>0</v>
      </c>
      <c r="Z48" s="11">
        <v>0</v>
      </c>
      <c r="AA48" s="10">
        <f>IF(Z48=0,0,51-Z48)</f>
        <v>0</v>
      </c>
      <c r="AB48" s="11">
        <v>0</v>
      </c>
      <c r="AC48" s="10">
        <f>IF(AB48=0,0,51-AB48)</f>
        <v>0</v>
      </c>
      <c r="AD48" s="11">
        <v>0</v>
      </c>
      <c r="AE48" s="10">
        <f>IF(AD48=0,0,51-AD48)</f>
        <v>0</v>
      </c>
      <c r="AF48" s="11">
        <v>0</v>
      </c>
      <c r="AG48" s="10">
        <f>IF(AF48=0,0,51-AF48)</f>
        <v>0</v>
      </c>
      <c r="AH48" s="11">
        <v>0</v>
      </c>
      <c r="AI48" s="10">
        <f>IF(AH48=0,0,51-AH48)</f>
        <v>0</v>
      </c>
      <c r="AJ48" s="11">
        <v>0</v>
      </c>
      <c r="AK48" s="57">
        <f>IF(AJ48=0,0,51-AJ48)</f>
        <v>0</v>
      </c>
      <c r="AL48" s="9">
        <v>0</v>
      </c>
      <c r="AM48" s="10">
        <f>IF(AL48=0,0,51-AL48)</f>
        <v>0</v>
      </c>
      <c r="AN48" s="11">
        <v>0</v>
      </c>
      <c r="AO48" s="10">
        <f>IF(AN48=0,0,51-AN48)</f>
        <v>0</v>
      </c>
      <c r="AP48" s="11">
        <v>0</v>
      </c>
      <c r="AQ48" s="10">
        <f>IF(AP48=0,0,51-AP48)</f>
        <v>0</v>
      </c>
      <c r="AR48" s="11">
        <v>0</v>
      </c>
      <c r="AS48" s="10">
        <f>IF(AR48=0,0,51-AR48)</f>
        <v>0</v>
      </c>
      <c r="AT48" s="9">
        <v>17</v>
      </c>
      <c r="AU48" s="10">
        <f>IF(AT48=0,0,51-AT48)</f>
        <v>34</v>
      </c>
      <c r="AV48" s="11">
        <v>16</v>
      </c>
      <c r="AW48" s="10">
        <f>IF(AV48=0,0,51-AV48)</f>
        <v>35</v>
      </c>
      <c r="AX48" s="11">
        <v>26</v>
      </c>
      <c r="AY48" s="10">
        <f>IF(AX48=0,0,51-AX48)</f>
        <v>25</v>
      </c>
      <c r="AZ48" s="11">
        <v>21</v>
      </c>
      <c r="BA48" s="57">
        <f>IF(AZ48=0,0,51-AZ48)</f>
        <v>30</v>
      </c>
      <c r="BB48" s="11">
        <v>0</v>
      </c>
      <c r="BC48" s="57">
        <f>IF(BB48=0,0,51-BB48)</f>
        <v>0</v>
      </c>
      <c r="BD48" s="71">
        <v>12</v>
      </c>
      <c r="BE48" s="10">
        <f>IF(BD48=0,0,51-BD48)</f>
        <v>39</v>
      </c>
      <c r="BF48" s="60"/>
      <c r="BG48" s="61">
        <f>G48</f>
        <v>0</v>
      </c>
      <c r="BH48" s="61">
        <f>I48</f>
        <v>0</v>
      </c>
      <c r="BI48" s="61">
        <f>K48</f>
        <v>0</v>
      </c>
      <c r="BJ48" s="61">
        <f>M48</f>
        <v>0</v>
      </c>
      <c r="BK48" s="61">
        <f>O48</f>
        <v>0</v>
      </c>
      <c r="BL48" s="61">
        <f>Q48</f>
        <v>0</v>
      </c>
      <c r="BM48" s="61">
        <f>S48</f>
        <v>0</v>
      </c>
      <c r="BN48" s="61">
        <f>U48</f>
        <v>0</v>
      </c>
      <c r="BO48" s="61">
        <f>W48</f>
        <v>0</v>
      </c>
      <c r="BP48" s="61">
        <f>Y48</f>
        <v>0</v>
      </c>
      <c r="BQ48" s="61">
        <f>AA48</f>
        <v>0</v>
      </c>
      <c r="BR48" s="61">
        <f>AC48</f>
        <v>0</v>
      </c>
      <c r="BS48" s="61">
        <f>AE48</f>
        <v>0</v>
      </c>
      <c r="BT48" s="61">
        <f>AG48</f>
        <v>0</v>
      </c>
      <c r="BU48" s="61">
        <f>AI48</f>
        <v>0</v>
      </c>
      <c r="BV48" s="61">
        <f>AK48</f>
        <v>0</v>
      </c>
      <c r="BW48" s="61">
        <f>AM48</f>
        <v>0</v>
      </c>
      <c r="BX48" s="61">
        <f>AO48</f>
        <v>0</v>
      </c>
      <c r="BY48" s="61">
        <f>AQ48</f>
        <v>0</v>
      </c>
      <c r="BZ48" s="61">
        <f>AS48</f>
        <v>0</v>
      </c>
      <c r="CA48" s="61">
        <f>AU48</f>
        <v>34</v>
      </c>
      <c r="CB48" s="61">
        <f>AW48</f>
        <v>35</v>
      </c>
      <c r="CC48" s="61">
        <f>AY48</f>
        <v>25</v>
      </c>
      <c r="CD48" s="61">
        <f>BA48</f>
        <v>30</v>
      </c>
      <c r="CE48" s="61">
        <f>BC48</f>
        <v>0</v>
      </c>
      <c r="CF48" s="61">
        <f>BE48</f>
        <v>39</v>
      </c>
      <c r="CG48" s="62">
        <f>SUM(BG48:CF48)</f>
        <v>163</v>
      </c>
      <c r="CH48" s="63"/>
      <c r="CI48" s="64">
        <f>SMALL($BG48:$CF48,1)</f>
        <v>0</v>
      </c>
      <c r="CJ48" s="64">
        <f>SMALL($BG48:$CF48,2)</f>
        <v>0</v>
      </c>
      <c r="CK48" s="64">
        <f>SMALL($BG48:$CF48,3)</f>
        <v>0</v>
      </c>
      <c r="CL48" s="64">
        <f>SMALL($BG48:$CF48,4)</f>
        <v>0</v>
      </c>
      <c r="CM48" s="64">
        <f>SMALL($BG48:$CF48,5)</f>
        <v>0</v>
      </c>
      <c r="CN48" s="64">
        <f>SMALL($BG48:$CF48,6)</f>
        <v>0</v>
      </c>
      <c r="CO48" s="64">
        <f>SMALL($BG48:$CF48,7)</f>
        <v>0</v>
      </c>
      <c r="CP48" s="64">
        <f>SMALL($BG48:$CF48,8)</f>
        <v>0</v>
      </c>
      <c r="CQ48" s="64">
        <f>SMALL($BG48:$CF48,9)</f>
        <v>0</v>
      </c>
      <c r="CR48" s="64">
        <f>SMALL($BG48:$CF48,10)</f>
        <v>0</v>
      </c>
      <c r="CS48" s="64">
        <f>SMALL($BG48:$CF48,11)</f>
        <v>0</v>
      </c>
      <c r="CT48" s="64">
        <f>SMALL($BG48:$CF48,12)</f>
        <v>0</v>
      </c>
      <c r="CU48" s="64">
        <f>SMALL($BG48:$CF48,13)</f>
        <v>0</v>
      </c>
      <c r="CV48" s="64">
        <f>SMALL($BG48:$CF48,14)</f>
        <v>0</v>
      </c>
      <c r="CW48" s="64">
        <f>SMALL($BG48:$CF48,15)</f>
        <v>0</v>
      </c>
      <c r="CX48" s="64">
        <f>SMALL($BG48:$CF48,16)</f>
        <v>0</v>
      </c>
      <c r="CY48" s="64">
        <f>SMALL($BG48:$CF48,17)</f>
        <v>0</v>
      </c>
      <c r="CZ48" s="64">
        <f>SMALL($BG48:$CF48,18)</f>
        <v>0</v>
      </c>
      <c r="DA48" s="64">
        <f>SMALL($BG48:$CF48,19)</f>
        <v>0</v>
      </c>
      <c r="DB48" s="64">
        <f>SMALL($BG48:$CF48,20)</f>
        <v>0</v>
      </c>
      <c r="DC48" s="64">
        <f>SMALL($BG48:$CF48,21)</f>
        <v>0</v>
      </c>
      <c r="DD48" s="64">
        <f>SMALL($BG48:$CF48,22)</f>
        <v>25</v>
      </c>
      <c r="DE48" s="64">
        <f>SMALL($BG48:$CF48,23)</f>
        <v>30</v>
      </c>
      <c r="DF48" s="64">
        <f>SMALL($BG48:$CF48,24)</f>
        <v>34</v>
      </c>
      <c r="DG48" s="64">
        <f>SMALL($BG48:$CF48,25)</f>
        <v>35</v>
      </c>
      <c r="DH48" s="8"/>
      <c r="DI48" s="8"/>
      <c r="DJ48" s="8"/>
      <c r="DK48" s="8"/>
      <c r="DL48" s="8"/>
      <c r="DM48" s="8"/>
      <c r="DN48" s="8"/>
      <c r="DO48" s="8"/>
      <c r="DP48" s="8"/>
      <c r="DQ48" s="8"/>
    </row>
    <row r="49" spans="1:121" ht="12.75" customHeight="1">
      <c r="A49" s="8">
        <v>41</v>
      </c>
      <c r="B49" s="8" t="s">
        <v>59</v>
      </c>
      <c r="C49" s="31"/>
      <c r="D49" s="52">
        <f>CG49-SUM($CI49:CHOOSE($CI$8,$CI49,$CJ49,$CK49,$CL49,$CM49,$CN49,$CO49,$CP49,$CQ49,$CR49,$CS49,$CT49,$CU49,$CV49,$CW49,$CX49,$CY49,$CZ49,$DA49,$DB49,$DC49,$DD49,$DE49,$DF49))</f>
        <v>160</v>
      </c>
      <c r="E49" s="31"/>
      <c r="F49" s="53">
        <v>0</v>
      </c>
      <c r="G49" s="10">
        <f>IF(F49=0,0,51-F49)</f>
        <v>0</v>
      </c>
      <c r="H49" s="54">
        <v>0</v>
      </c>
      <c r="I49" s="10">
        <f>IF(H49=0,0,51-H49)</f>
        <v>0</v>
      </c>
      <c r="J49" s="54">
        <v>0</v>
      </c>
      <c r="K49" s="10">
        <f>IF(J49=0,0,51-J49)</f>
        <v>0</v>
      </c>
      <c r="L49" s="54">
        <v>0</v>
      </c>
      <c r="M49" s="10">
        <f>IF(L49=0,0,51-L49)</f>
        <v>0</v>
      </c>
      <c r="N49" s="9">
        <v>11</v>
      </c>
      <c r="O49" s="10">
        <f>IF(N49=0,0,51-N49)</f>
        <v>40</v>
      </c>
      <c r="P49" s="11">
        <v>12</v>
      </c>
      <c r="Q49" s="10">
        <f>IF(P49=0,0,51-P49)</f>
        <v>39</v>
      </c>
      <c r="R49" s="11">
        <v>13</v>
      </c>
      <c r="S49" s="10">
        <f>IF(R49=0,0,51-R49)</f>
        <v>38</v>
      </c>
      <c r="T49" s="55">
        <v>0</v>
      </c>
      <c r="U49" s="10">
        <f>IF(T49=0,0,51-T49)</f>
        <v>0</v>
      </c>
      <c r="V49" s="9">
        <v>0</v>
      </c>
      <c r="W49" s="10">
        <f>IF(V49=0,0,51-V49)</f>
        <v>0</v>
      </c>
      <c r="X49" s="11">
        <v>0</v>
      </c>
      <c r="Y49" s="10">
        <f>IF(X49=0,0,51-X49)</f>
        <v>0</v>
      </c>
      <c r="Z49" s="11">
        <v>0</v>
      </c>
      <c r="AA49" s="10">
        <f>IF(Z49=0,0,51-Z49)</f>
        <v>0</v>
      </c>
      <c r="AB49" s="11">
        <v>0</v>
      </c>
      <c r="AC49" s="10">
        <f>IF(AB49=0,0,51-AB49)</f>
        <v>0</v>
      </c>
      <c r="AD49" s="11">
        <v>0</v>
      </c>
      <c r="AE49" s="10">
        <f>IF(AD49=0,0,51-AD49)</f>
        <v>0</v>
      </c>
      <c r="AF49" s="11">
        <v>0</v>
      </c>
      <c r="AG49" s="10">
        <f>IF(AF49=0,0,51-AF49)</f>
        <v>0</v>
      </c>
      <c r="AH49" s="11">
        <v>0</v>
      </c>
      <c r="AI49" s="10">
        <f>IF(AH49=0,0,51-AH49)</f>
        <v>0</v>
      </c>
      <c r="AJ49" s="11">
        <v>0</v>
      </c>
      <c r="AK49" s="57">
        <f>IF(AJ49=0,0,51-AJ49)</f>
        <v>0</v>
      </c>
      <c r="AL49" s="9">
        <v>0</v>
      </c>
      <c r="AM49" s="10">
        <f>IF(AL49=0,0,51-AL49)</f>
        <v>0</v>
      </c>
      <c r="AN49" s="11">
        <v>0</v>
      </c>
      <c r="AO49" s="10">
        <f>IF(AN49=0,0,51-AN49)</f>
        <v>0</v>
      </c>
      <c r="AP49" s="11">
        <v>0</v>
      </c>
      <c r="AQ49" s="10">
        <f>IF(AP49=0,0,51-AP49)</f>
        <v>0</v>
      </c>
      <c r="AR49" s="11">
        <v>0</v>
      </c>
      <c r="AS49" s="10">
        <f>IF(AR49=0,0,51-AR49)</f>
        <v>0</v>
      </c>
      <c r="AT49" s="53">
        <v>0</v>
      </c>
      <c r="AU49" s="10">
        <f>IF(AT49=0,0,51-AT49)</f>
        <v>0</v>
      </c>
      <c r="AV49" s="54">
        <v>0</v>
      </c>
      <c r="AW49" s="10">
        <f>IF(AV49=0,0,51-AV49)</f>
        <v>0</v>
      </c>
      <c r="AX49" s="54">
        <v>0</v>
      </c>
      <c r="AY49" s="10">
        <f>IF(AX49=0,0,51-AX49)</f>
        <v>0</v>
      </c>
      <c r="AZ49" s="54">
        <v>0</v>
      </c>
      <c r="BA49" s="57">
        <f>IF(AZ49=0,0,51-AZ49)</f>
        <v>0</v>
      </c>
      <c r="BB49" s="11">
        <v>0</v>
      </c>
      <c r="BC49" s="57">
        <f>IF(BB49=0,0,51-BB49)</f>
        <v>0</v>
      </c>
      <c r="BD49" s="67">
        <v>8</v>
      </c>
      <c r="BE49" s="10">
        <f>IF(BD49=0,0,51-BD49)</f>
        <v>43</v>
      </c>
      <c r="BF49" s="60"/>
      <c r="BG49" s="61">
        <f>G49</f>
        <v>0</v>
      </c>
      <c r="BH49" s="61">
        <f>I49</f>
        <v>0</v>
      </c>
      <c r="BI49" s="61">
        <f>K49</f>
        <v>0</v>
      </c>
      <c r="BJ49" s="61">
        <f>M49</f>
        <v>0</v>
      </c>
      <c r="BK49" s="61">
        <f>O49</f>
        <v>40</v>
      </c>
      <c r="BL49" s="61">
        <f>Q49</f>
        <v>39</v>
      </c>
      <c r="BM49" s="61">
        <f>S49</f>
        <v>38</v>
      </c>
      <c r="BN49" s="61">
        <f>U49</f>
        <v>0</v>
      </c>
      <c r="BO49" s="61">
        <f>W49</f>
        <v>0</v>
      </c>
      <c r="BP49" s="61">
        <f>Y49</f>
        <v>0</v>
      </c>
      <c r="BQ49" s="61">
        <f>AA49</f>
        <v>0</v>
      </c>
      <c r="BR49" s="61">
        <f>AC49</f>
        <v>0</v>
      </c>
      <c r="BS49" s="61">
        <f>AE49</f>
        <v>0</v>
      </c>
      <c r="BT49" s="61">
        <f>AG49</f>
        <v>0</v>
      </c>
      <c r="BU49" s="61">
        <f>AI49</f>
        <v>0</v>
      </c>
      <c r="BV49" s="61">
        <f>AK49</f>
        <v>0</v>
      </c>
      <c r="BW49" s="61">
        <f>AM49</f>
        <v>0</v>
      </c>
      <c r="BX49" s="61">
        <f>AO49</f>
        <v>0</v>
      </c>
      <c r="BY49" s="61">
        <f>AQ49</f>
        <v>0</v>
      </c>
      <c r="BZ49" s="61">
        <f>AS49</f>
        <v>0</v>
      </c>
      <c r="CA49" s="61">
        <f>AU49</f>
        <v>0</v>
      </c>
      <c r="CB49" s="61">
        <f>AW49</f>
        <v>0</v>
      </c>
      <c r="CC49" s="61">
        <f>AY49</f>
        <v>0</v>
      </c>
      <c r="CD49" s="61">
        <f>BA49</f>
        <v>0</v>
      </c>
      <c r="CE49" s="61">
        <f>BC49</f>
        <v>0</v>
      </c>
      <c r="CF49" s="61">
        <f>BE49</f>
        <v>43</v>
      </c>
      <c r="CG49" s="62">
        <f>SUM(BG49:CF49)</f>
        <v>160</v>
      </c>
      <c r="CH49" s="63"/>
      <c r="CI49" s="64">
        <f>SMALL($BG49:$CF49,1)</f>
        <v>0</v>
      </c>
      <c r="CJ49" s="64">
        <f>SMALL($BG49:$CF49,2)</f>
        <v>0</v>
      </c>
      <c r="CK49" s="64">
        <f>SMALL($BG49:$CF49,3)</f>
        <v>0</v>
      </c>
      <c r="CL49" s="64">
        <f>SMALL($BG49:$CF49,4)</f>
        <v>0</v>
      </c>
      <c r="CM49" s="64">
        <f>SMALL($BG49:$CF49,5)</f>
        <v>0</v>
      </c>
      <c r="CN49" s="64">
        <f>SMALL($BG49:$CF49,6)</f>
        <v>0</v>
      </c>
      <c r="CO49" s="64">
        <f>SMALL($BG49:$CF49,7)</f>
        <v>0</v>
      </c>
      <c r="CP49" s="64">
        <f>SMALL($BG49:$CF49,8)</f>
        <v>0</v>
      </c>
      <c r="CQ49" s="64">
        <f>SMALL($BG49:$CF49,9)</f>
        <v>0</v>
      </c>
      <c r="CR49" s="64">
        <f>SMALL($BG49:$CF49,10)</f>
        <v>0</v>
      </c>
      <c r="CS49" s="64">
        <f>SMALL($BG49:$CF49,11)</f>
        <v>0</v>
      </c>
      <c r="CT49" s="64">
        <f>SMALL($BG49:$CF49,12)</f>
        <v>0</v>
      </c>
      <c r="CU49" s="64">
        <f>SMALL($BG49:$CF49,13)</f>
        <v>0</v>
      </c>
      <c r="CV49" s="64">
        <f>SMALL($BG49:$CF49,14)</f>
        <v>0</v>
      </c>
      <c r="CW49" s="64">
        <f>SMALL($BG49:$CF49,15)</f>
        <v>0</v>
      </c>
      <c r="CX49" s="64">
        <f>SMALL($BG49:$CF49,16)</f>
        <v>0</v>
      </c>
      <c r="CY49" s="64">
        <f>SMALL($BG49:$CF49,17)</f>
        <v>0</v>
      </c>
      <c r="CZ49" s="64">
        <f>SMALL($BG49:$CF49,18)</f>
        <v>0</v>
      </c>
      <c r="DA49" s="64">
        <f>SMALL($BG49:$CF49,19)</f>
        <v>0</v>
      </c>
      <c r="DB49" s="64">
        <f>SMALL($BG49:$CF49,20)</f>
        <v>0</v>
      </c>
      <c r="DC49" s="64">
        <f>SMALL($BG49:$CF49,21)</f>
        <v>0</v>
      </c>
      <c r="DD49" s="64">
        <f>SMALL($BG49:$CF49,22)</f>
        <v>0</v>
      </c>
      <c r="DE49" s="64">
        <f>SMALL($BG49:$CF49,23)</f>
        <v>38</v>
      </c>
      <c r="DF49" s="64">
        <f>SMALL($BG49:$CF49,24)</f>
        <v>39</v>
      </c>
      <c r="DG49" s="64">
        <f>SMALL($BG49:$CF49,25)</f>
        <v>40</v>
      </c>
      <c r="DH49" s="8"/>
      <c r="DI49" s="8"/>
      <c r="DJ49" s="8"/>
      <c r="DK49" s="8"/>
      <c r="DL49" s="8"/>
      <c r="DM49" s="8"/>
      <c r="DN49" s="8"/>
      <c r="DO49" s="8"/>
      <c r="DP49" s="8"/>
      <c r="DQ49" s="8"/>
    </row>
    <row r="50" spans="1:121" ht="12.75" customHeight="1">
      <c r="A50" s="8">
        <v>42</v>
      </c>
      <c r="B50" s="8" t="s">
        <v>60</v>
      </c>
      <c r="C50" s="31"/>
      <c r="D50" s="52">
        <f>CG50-SUM($CI50:CHOOSE($CI$8,$CI50,$CJ50,$CK50,$CL50,$CM50,$CN50,$CO50,$CP50,$CQ50,$CR50,$CS50,$CT50,$CU50,$CV50,$CW50,$CX50,$CY50,$CZ50,$DA50,$DB50,$DC50,$DD50,$DE50,$DF50))</f>
        <v>149</v>
      </c>
      <c r="E50" s="31"/>
      <c r="F50" s="53">
        <v>0</v>
      </c>
      <c r="G50" s="10">
        <f>IF(F50=0,0,51-F50)</f>
        <v>0</v>
      </c>
      <c r="H50" s="54">
        <v>0</v>
      </c>
      <c r="I50" s="10">
        <f>IF(H50=0,0,51-H50)</f>
        <v>0</v>
      </c>
      <c r="J50" s="54">
        <v>0</v>
      </c>
      <c r="K50" s="10">
        <f>IF(J50=0,0,51-J50)</f>
        <v>0</v>
      </c>
      <c r="L50" s="54">
        <v>0</v>
      </c>
      <c r="M50" s="10">
        <f>IF(L50=0,0,51-L50)</f>
        <v>0</v>
      </c>
      <c r="N50" s="53">
        <v>0</v>
      </c>
      <c r="O50" s="10">
        <f>IF(N50=0,0,51-N50)</f>
        <v>0</v>
      </c>
      <c r="P50" s="54">
        <v>0</v>
      </c>
      <c r="Q50" s="10">
        <f>IF(P50=0,0,51-P50)</f>
        <v>0</v>
      </c>
      <c r="R50" s="54">
        <v>0</v>
      </c>
      <c r="S50" s="10">
        <f>IF(R50=0,0,51-R50)</f>
        <v>0</v>
      </c>
      <c r="T50" s="55">
        <v>0</v>
      </c>
      <c r="U50" s="10">
        <f>IF(T50=0,0,51-T50)</f>
        <v>0</v>
      </c>
      <c r="V50" s="9">
        <v>0</v>
      </c>
      <c r="W50" s="10">
        <f>IF(V50=0,0,51-V50)</f>
        <v>0</v>
      </c>
      <c r="X50" s="11">
        <v>0</v>
      </c>
      <c r="Y50" s="10">
        <f>IF(X50=0,0,51-X50)</f>
        <v>0</v>
      </c>
      <c r="Z50" s="11">
        <v>0</v>
      </c>
      <c r="AA50" s="10">
        <f>IF(Z50=0,0,51-Z50)</f>
        <v>0</v>
      </c>
      <c r="AB50" s="11">
        <v>0</v>
      </c>
      <c r="AC50" s="10">
        <f>IF(AB50=0,0,51-AB50)</f>
        <v>0</v>
      </c>
      <c r="AD50" s="11">
        <v>0</v>
      </c>
      <c r="AE50" s="10">
        <f>IF(AD50=0,0,51-AD50)</f>
        <v>0</v>
      </c>
      <c r="AF50" s="11">
        <v>0</v>
      </c>
      <c r="AG50" s="10">
        <f>IF(AF50=0,0,51-AF50)</f>
        <v>0</v>
      </c>
      <c r="AH50" s="11">
        <v>0</v>
      </c>
      <c r="AI50" s="10">
        <f>IF(AH50=0,0,51-AH50)</f>
        <v>0</v>
      </c>
      <c r="AJ50" s="11">
        <v>0</v>
      </c>
      <c r="AK50" s="57">
        <f>IF(AJ50=0,0,51-AJ50)</f>
        <v>0</v>
      </c>
      <c r="AL50" s="9">
        <v>0</v>
      </c>
      <c r="AM50" s="10">
        <f>IF(AL50=0,0,51-AL50)</f>
        <v>0</v>
      </c>
      <c r="AN50" s="11">
        <v>0</v>
      </c>
      <c r="AO50" s="10">
        <f>IF(AN50=0,0,51-AN50)</f>
        <v>0</v>
      </c>
      <c r="AP50" s="11">
        <v>0</v>
      </c>
      <c r="AQ50" s="10">
        <f>IF(AP50=0,0,51-AP50)</f>
        <v>0</v>
      </c>
      <c r="AR50" s="11">
        <v>0</v>
      </c>
      <c r="AS50" s="10">
        <f>IF(AR50=0,0,51-AR50)</f>
        <v>0</v>
      </c>
      <c r="AT50" s="53">
        <v>25</v>
      </c>
      <c r="AU50" s="10">
        <f>IF(AT50=0,0,51-AT50)</f>
        <v>26</v>
      </c>
      <c r="AV50" s="54">
        <v>26</v>
      </c>
      <c r="AW50" s="10">
        <f>IF(AV50=0,0,51-AV50)</f>
        <v>25</v>
      </c>
      <c r="AX50" s="54">
        <v>24</v>
      </c>
      <c r="AY50" s="10">
        <f>IF(AX50=0,0,51-AX50)</f>
        <v>27</v>
      </c>
      <c r="AZ50" s="54">
        <v>27</v>
      </c>
      <c r="BA50" s="57">
        <f>IF(AZ50=0,0,51-AZ50)</f>
        <v>24</v>
      </c>
      <c r="BB50" s="11">
        <v>0</v>
      </c>
      <c r="BC50" s="57">
        <f>IF(BB50=0,0,51-BB50)</f>
        <v>0</v>
      </c>
      <c r="BD50" s="72">
        <v>4</v>
      </c>
      <c r="BE50" s="10">
        <f>IF(BD50=0,0,51-BD50)</f>
        <v>47</v>
      </c>
      <c r="BF50" s="60"/>
      <c r="BG50" s="61">
        <f>G50</f>
        <v>0</v>
      </c>
      <c r="BH50" s="61">
        <f>I50</f>
        <v>0</v>
      </c>
      <c r="BI50" s="61">
        <f>K50</f>
        <v>0</v>
      </c>
      <c r="BJ50" s="61">
        <f>M50</f>
        <v>0</v>
      </c>
      <c r="BK50" s="61">
        <f>O50</f>
        <v>0</v>
      </c>
      <c r="BL50" s="61">
        <f>Q50</f>
        <v>0</v>
      </c>
      <c r="BM50" s="61">
        <f>S50</f>
        <v>0</v>
      </c>
      <c r="BN50" s="61">
        <f>U50</f>
        <v>0</v>
      </c>
      <c r="BO50" s="61">
        <f>W50</f>
        <v>0</v>
      </c>
      <c r="BP50" s="61">
        <f>Y50</f>
        <v>0</v>
      </c>
      <c r="BQ50" s="61">
        <f>AA50</f>
        <v>0</v>
      </c>
      <c r="BR50" s="61">
        <f>AC50</f>
        <v>0</v>
      </c>
      <c r="BS50" s="61">
        <f>AE50</f>
        <v>0</v>
      </c>
      <c r="BT50" s="61">
        <f>AG50</f>
        <v>0</v>
      </c>
      <c r="BU50" s="61">
        <f>AI50</f>
        <v>0</v>
      </c>
      <c r="BV50" s="61">
        <f>AK50</f>
        <v>0</v>
      </c>
      <c r="BW50" s="61">
        <f>AM50</f>
        <v>0</v>
      </c>
      <c r="BX50" s="61">
        <f>AO50</f>
        <v>0</v>
      </c>
      <c r="BY50" s="61">
        <f>AQ50</f>
        <v>0</v>
      </c>
      <c r="BZ50" s="61">
        <f>AS50</f>
        <v>0</v>
      </c>
      <c r="CA50" s="61">
        <f>AU50</f>
        <v>26</v>
      </c>
      <c r="CB50" s="61">
        <f>AW50</f>
        <v>25</v>
      </c>
      <c r="CC50" s="61">
        <f>AY50</f>
        <v>27</v>
      </c>
      <c r="CD50" s="61">
        <f>BA50</f>
        <v>24</v>
      </c>
      <c r="CE50" s="61">
        <f>BC50</f>
        <v>0</v>
      </c>
      <c r="CF50" s="61">
        <f>BE50</f>
        <v>47</v>
      </c>
      <c r="CG50" s="62">
        <f>SUM(BG50:CF50)</f>
        <v>149</v>
      </c>
      <c r="CH50" s="63"/>
      <c r="CI50" s="64">
        <f>SMALL($BG50:$CF50,1)</f>
        <v>0</v>
      </c>
      <c r="CJ50" s="64">
        <f>SMALL($BG50:$CF50,2)</f>
        <v>0</v>
      </c>
      <c r="CK50" s="64">
        <f>SMALL($BG50:$CF50,3)</f>
        <v>0</v>
      </c>
      <c r="CL50" s="64">
        <f>SMALL($BG50:$CF50,4)</f>
        <v>0</v>
      </c>
      <c r="CM50" s="64">
        <f>SMALL($BG50:$CF50,5)</f>
        <v>0</v>
      </c>
      <c r="CN50" s="64">
        <f>SMALL($BG50:$CF50,6)</f>
        <v>0</v>
      </c>
      <c r="CO50" s="64">
        <f>SMALL($BG50:$CF50,7)</f>
        <v>0</v>
      </c>
      <c r="CP50" s="64">
        <f>SMALL($BG50:$CF50,8)</f>
        <v>0</v>
      </c>
      <c r="CQ50" s="64">
        <f>SMALL($BG50:$CF50,9)</f>
        <v>0</v>
      </c>
      <c r="CR50" s="64">
        <f>SMALL($BG50:$CF50,10)</f>
        <v>0</v>
      </c>
      <c r="CS50" s="64">
        <f>SMALL($BG50:$CF50,11)</f>
        <v>0</v>
      </c>
      <c r="CT50" s="64">
        <f>SMALL($BG50:$CF50,12)</f>
        <v>0</v>
      </c>
      <c r="CU50" s="64">
        <f>SMALL($BG50:$CF50,13)</f>
        <v>0</v>
      </c>
      <c r="CV50" s="64">
        <f>SMALL($BG50:$CF50,14)</f>
        <v>0</v>
      </c>
      <c r="CW50" s="64">
        <f>SMALL($BG50:$CF50,15)</f>
        <v>0</v>
      </c>
      <c r="CX50" s="64">
        <f>SMALL($BG50:$CF50,16)</f>
        <v>0</v>
      </c>
      <c r="CY50" s="64">
        <f>SMALL($BG50:$CF50,17)</f>
        <v>0</v>
      </c>
      <c r="CZ50" s="64">
        <f>SMALL($BG50:$CF50,18)</f>
        <v>0</v>
      </c>
      <c r="DA50" s="64">
        <f>SMALL($BG50:$CF50,19)</f>
        <v>0</v>
      </c>
      <c r="DB50" s="64">
        <f>SMALL($BG50:$CF50,20)</f>
        <v>0</v>
      </c>
      <c r="DC50" s="64">
        <f>SMALL($BG50:$CF50,21)</f>
        <v>0</v>
      </c>
      <c r="DD50" s="64">
        <f>SMALL($BG50:$CF50,22)</f>
        <v>24</v>
      </c>
      <c r="DE50" s="64">
        <f>SMALL($BG50:$CF50,23)</f>
        <v>25</v>
      </c>
      <c r="DF50" s="64">
        <f>SMALL($BG50:$CF50,24)</f>
        <v>26</v>
      </c>
      <c r="DG50" s="64">
        <f>SMALL($BG50:$CF50,25)</f>
        <v>27</v>
      </c>
      <c r="DH50" s="8"/>
      <c r="DI50" s="8"/>
      <c r="DJ50" s="8"/>
      <c r="DK50" s="8"/>
      <c r="DL50" s="8"/>
      <c r="DM50" s="8"/>
      <c r="DN50" s="8"/>
      <c r="DO50" s="8"/>
      <c r="DP50" s="8"/>
      <c r="DQ50" s="8"/>
    </row>
    <row r="51" spans="1:121" ht="12.75" customHeight="1">
      <c r="A51" s="8">
        <v>43</v>
      </c>
      <c r="B51" s="8" t="s">
        <v>62</v>
      </c>
      <c r="C51" s="31"/>
      <c r="D51" s="52">
        <f>CG51-SUM($CI51:CHOOSE($CI$8,$CI51,$CJ51,$CK51,$CL51,$CM51,$CN51,$CO51,$CP51,$CQ51,$CR51,$CS51,$CT51,$CU51,$CV51,$CW51,$CX51,$CY51,$CZ51,$DA51,$DB51,$DC51,$DD51,$DE51,$DF51))</f>
        <v>134</v>
      </c>
      <c r="E51" s="31"/>
      <c r="F51" s="53">
        <v>0</v>
      </c>
      <c r="G51" s="10">
        <f>IF(F51=0,0,51-F51)</f>
        <v>0</v>
      </c>
      <c r="H51" s="54">
        <v>0</v>
      </c>
      <c r="I51" s="10">
        <f>IF(H51=0,0,51-H51)</f>
        <v>0</v>
      </c>
      <c r="J51" s="54">
        <v>0</v>
      </c>
      <c r="K51" s="10">
        <f>IF(J51=0,0,51-J51)</f>
        <v>0</v>
      </c>
      <c r="L51" s="54">
        <v>0</v>
      </c>
      <c r="M51" s="10">
        <f>IF(L51=0,0,51-L51)</f>
        <v>0</v>
      </c>
      <c r="N51" s="9">
        <v>0</v>
      </c>
      <c r="O51" s="10">
        <f>IF(N51=0,0,51-N51)</f>
        <v>0</v>
      </c>
      <c r="P51" s="54">
        <v>0</v>
      </c>
      <c r="Q51" s="10">
        <f>IF(P51=0,0,51-P51)</f>
        <v>0</v>
      </c>
      <c r="R51" s="54">
        <v>0</v>
      </c>
      <c r="S51" s="10">
        <f>IF(R51=0,0,51-R51)</f>
        <v>0</v>
      </c>
      <c r="T51" s="55">
        <v>0</v>
      </c>
      <c r="U51" s="10">
        <f>IF(T51=0,0,51-T51)</f>
        <v>0</v>
      </c>
      <c r="V51" s="9">
        <v>0</v>
      </c>
      <c r="W51" s="10">
        <f>IF(V51=0,0,51-V51)</f>
        <v>0</v>
      </c>
      <c r="X51" s="11">
        <v>0</v>
      </c>
      <c r="Y51" s="10">
        <f>IF(X51=0,0,51-X51)</f>
        <v>0</v>
      </c>
      <c r="Z51" s="11">
        <v>0</v>
      </c>
      <c r="AA51" s="10">
        <f>IF(Z51=0,0,51-Z51)</f>
        <v>0</v>
      </c>
      <c r="AB51" s="11">
        <v>0</v>
      </c>
      <c r="AC51" s="10">
        <f>IF(AB51=0,0,51-AB51)</f>
        <v>0</v>
      </c>
      <c r="AD51" s="11">
        <v>0</v>
      </c>
      <c r="AE51" s="10">
        <f>IF(AD51=0,0,51-AD51)</f>
        <v>0</v>
      </c>
      <c r="AF51" s="11">
        <v>0</v>
      </c>
      <c r="AG51" s="10">
        <f>IF(AF51=0,0,51-AF51)</f>
        <v>0</v>
      </c>
      <c r="AH51" s="11">
        <v>0</v>
      </c>
      <c r="AI51" s="10">
        <f>IF(AH51=0,0,51-AH51)</f>
        <v>0</v>
      </c>
      <c r="AJ51" s="11">
        <v>0</v>
      </c>
      <c r="AK51" s="57">
        <f>IF(AJ51=0,0,51-AJ51)</f>
        <v>0</v>
      </c>
      <c r="AL51" s="9">
        <v>0</v>
      </c>
      <c r="AM51" s="10">
        <f>IF(AL51=0,0,51-AL51)</f>
        <v>0</v>
      </c>
      <c r="AN51" s="11">
        <v>0</v>
      </c>
      <c r="AO51" s="10">
        <f>IF(AN51=0,0,51-AN51)</f>
        <v>0</v>
      </c>
      <c r="AP51" s="11">
        <v>0</v>
      </c>
      <c r="AQ51" s="10">
        <f>IF(AP51=0,0,51-AP51)</f>
        <v>0</v>
      </c>
      <c r="AR51" s="11">
        <v>0</v>
      </c>
      <c r="AS51" s="10">
        <f>IF(AR51=0,0,51-AR51)</f>
        <v>0</v>
      </c>
      <c r="AT51" s="9">
        <v>28</v>
      </c>
      <c r="AU51" s="10">
        <f>IF(AT51=0,0,51-AT51)</f>
        <v>23</v>
      </c>
      <c r="AV51" s="11">
        <v>24</v>
      </c>
      <c r="AW51" s="10">
        <f>IF(AV51=0,0,51-AV51)</f>
        <v>27</v>
      </c>
      <c r="AX51" s="11">
        <v>29</v>
      </c>
      <c r="AY51" s="10">
        <f>IF(AX51=0,0,51-AX51)</f>
        <v>22</v>
      </c>
      <c r="AZ51" s="11">
        <v>28</v>
      </c>
      <c r="BA51" s="57">
        <f>IF(AZ51=0,0,51-AZ51)</f>
        <v>23</v>
      </c>
      <c r="BB51" s="11">
        <v>0</v>
      </c>
      <c r="BC51" s="57">
        <f>IF(BB51=0,0,51-BB51)</f>
        <v>0</v>
      </c>
      <c r="BD51" s="73">
        <v>12</v>
      </c>
      <c r="BE51" s="10">
        <f>IF(BD51=0,0,51-BD51)</f>
        <v>39</v>
      </c>
      <c r="BF51" s="60"/>
      <c r="BG51" s="61">
        <f>G51</f>
        <v>0</v>
      </c>
      <c r="BH51" s="61">
        <f>I51</f>
        <v>0</v>
      </c>
      <c r="BI51" s="61">
        <f>K51</f>
        <v>0</v>
      </c>
      <c r="BJ51" s="61">
        <f>M51</f>
        <v>0</v>
      </c>
      <c r="BK51" s="61">
        <f>O51</f>
        <v>0</v>
      </c>
      <c r="BL51" s="61">
        <f>Q51</f>
        <v>0</v>
      </c>
      <c r="BM51" s="61">
        <f>S51</f>
        <v>0</v>
      </c>
      <c r="BN51" s="61">
        <f>U51</f>
        <v>0</v>
      </c>
      <c r="BO51" s="61">
        <f>W51</f>
        <v>0</v>
      </c>
      <c r="BP51" s="61">
        <f>Y51</f>
        <v>0</v>
      </c>
      <c r="BQ51" s="61">
        <f>AA51</f>
        <v>0</v>
      </c>
      <c r="BR51" s="61">
        <f>AC51</f>
        <v>0</v>
      </c>
      <c r="BS51" s="61">
        <f>AE51</f>
        <v>0</v>
      </c>
      <c r="BT51" s="61">
        <f>AG51</f>
        <v>0</v>
      </c>
      <c r="BU51" s="61">
        <f>AI51</f>
        <v>0</v>
      </c>
      <c r="BV51" s="61">
        <f>AK51</f>
        <v>0</v>
      </c>
      <c r="BW51" s="61">
        <f>AM51</f>
        <v>0</v>
      </c>
      <c r="BX51" s="61">
        <f>AO51</f>
        <v>0</v>
      </c>
      <c r="BY51" s="61">
        <f>AQ51</f>
        <v>0</v>
      </c>
      <c r="BZ51" s="61">
        <f>AS51</f>
        <v>0</v>
      </c>
      <c r="CA51" s="61">
        <f>AU51</f>
        <v>23</v>
      </c>
      <c r="CB51" s="61">
        <f>AW51</f>
        <v>27</v>
      </c>
      <c r="CC51" s="61">
        <f>AY51</f>
        <v>22</v>
      </c>
      <c r="CD51" s="61">
        <f>BA51</f>
        <v>23</v>
      </c>
      <c r="CE51" s="61">
        <f>BC51</f>
        <v>0</v>
      </c>
      <c r="CF51" s="61">
        <f>BE51</f>
        <v>39</v>
      </c>
      <c r="CG51" s="62">
        <f>SUM(BG51:CF51)</f>
        <v>134</v>
      </c>
      <c r="CH51" s="63"/>
      <c r="CI51" s="64">
        <f>SMALL($BG51:$CF51,1)</f>
        <v>0</v>
      </c>
      <c r="CJ51" s="64">
        <f>SMALL($BG51:$CF51,2)</f>
        <v>0</v>
      </c>
      <c r="CK51" s="64">
        <f>SMALL($BG51:$CF51,3)</f>
        <v>0</v>
      </c>
      <c r="CL51" s="64">
        <f>SMALL($BG51:$CF51,4)</f>
        <v>0</v>
      </c>
      <c r="CM51" s="64">
        <f>SMALL($BG51:$CF51,5)</f>
        <v>0</v>
      </c>
      <c r="CN51" s="64">
        <f>SMALL($BG51:$CF51,6)</f>
        <v>0</v>
      </c>
      <c r="CO51" s="64">
        <f>SMALL($BG51:$CF51,7)</f>
        <v>0</v>
      </c>
      <c r="CP51" s="64">
        <f>SMALL($BG51:$CF51,8)</f>
        <v>0</v>
      </c>
      <c r="CQ51" s="64">
        <f>SMALL($BG51:$CF51,9)</f>
        <v>0</v>
      </c>
      <c r="CR51" s="64">
        <f>SMALL($BG51:$CF51,10)</f>
        <v>0</v>
      </c>
      <c r="CS51" s="64">
        <f>SMALL($BG51:$CF51,11)</f>
        <v>0</v>
      </c>
      <c r="CT51" s="64">
        <f>SMALL($BG51:$CF51,12)</f>
        <v>0</v>
      </c>
      <c r="CU51" s="64">
        <f>SMALL($BG51:$CF51,13)</f>
        <v>0</v>
      </c>
      <c r="CV51" s="64">
        <f>SMALL($BG51:$CF51,14)</f>
        <v>0</v>
      </c>
      <c r="CW51" s="64">
        <f>SMALL($BG51:$CF51,15)</f>
        <v>0</v>
      </c>
      <c r="CX51" s="64">
        <f>SMALL($BG51:$CF51,16)</f>
        <v>0</v>
      </c>
      <c r="CY51" s="64">
        <f>SMALL($BG51:$CF51,17)</f>
        <v>0</v>
      </c>
      <c r="CZ51" s="64">
        <f>SMALL($BG51:$CF51,18)</f>
        <v>0</v>
      </c>
      <c r="DA51" s="64">
        <f>SMALL($BG51:$CF51,19)</f>
        <v>0</v>
      </c>
      <c r="DB51" s="64">
        <f>SMALL($BG51:$CF51,20)</f>
        <v>0</v>
      </c>
      <c r="DC51" s="64">
        <f>SMALL($BG51:$CF51,21)</f>
        <v>0</v>
      </c>
      <c r="DD51" s="64">
        <f>SMALL($BG51:$CF51,22)</f>
        <v>22</v>
      </c>
      <c r="DE51" s="64">
        <f>SMALL($BG51:$CF51,23)</f>
        <v>23</v>
      </c>
      <c r="DF51" s="64">
        <f>SMALL($BG51:$CF51,24)</f>
        <v>23</v>
      </c>
      <c r="DG51" s="64">
        <f>SMALL($BG51:$CF51,25)</f>
        <v>27</v>
      </c>
      <c r="DH51" s="8"/>
      <c r="DI51" s="8"/>
      <c r="DJ51" s="8"/>
      <c r="DK51" s="8"/>
      <c r="DL51" s="8"/>
      <c r="DM51" s="8"/>
      <c r="DN51" s="8"/>
      <c r="DO51" s="8"/>
      <c r="DP51" s="8"/>
      <c r="DQ51" s="8"/>
    </row>
    <row r="52" spans="1:121" ht="12.75" customHeight="1">
      <c r="A52" s="8">
        <v>44</v>
      </c>
      <c r="B52" s="8" t="s">
        <v>63</v>
      </c>
      <c r="C52" s="31"/>
      <c r="D52" s="52">
        <f>CG52-SUM($CI52:CHOOSE($CI$8,$CI52,$CJ52,$CK52,$CL52,$CM52,$CN52,$CO52,$CP52,$CQ52,$CR52,$CS52,$CT52,$CU52,$CV52,$CW52,$CX52,$CY52,$CZ52,$DA52,$DB52,$DC52,$DD52,$DE52,$DF52))</f>
        <v>129</v>
      </c>
      <c r="E52" s="31"/>
      <c r="F52" s="53">
        <v>0</v>
      </c>
      <c r="G52" s="10">
        <f>IF(F52=0,0,51-F52)</f>
        <v>0</v>
      </c>
      <c r="H52" s="54">
        <v>0</v>
      </c>
      <c r="I52" s="10">
        <f>IF(H52=0,0,51-H52)</f>
        <v>0</v>
      </c>
      <c r="J52" s="54">
        <v>0</v>
      </c>
      <c r="K52" s="10">
        <f>IF(J52=0,0,51-J52)</f>
        <v>0</v>
      </c>
      <c r="L52" s="54">
        <v>0</v>
      </c>
      <c r="M52" s="10">
        <f>IF(L52=0,0,51-L52)</f>
        <v>0</v>
      </c>
      <c r="N52" s="9">
        <v>50</v>
      </c>
      <c r="O52" s="10">
        <f>IF(N52=0,0,51-N52)</f>
        <v>1</v>
      </c>
      <c r="P52" s="11">
        <v>11</v>
      </c>
      <c r="Q52" s="10">
        <f>IF(P52=0,0,51-P52)</f>
        <v>40</v>
      </c>
      <c r="R52" s="11">
        <v>7</v>
      </c>
      <c r="S52" s="10">
        <f>IF(R52=0,0,51-R52)</f>
        <v>44</v>
      </c>
      <c r="T52" s="55">
        <v>0</v>
      </c>
      <c r="U52" s="10">
        <f>IF(T52=0,0,51-T52)</f>
        <v>0</v>
      </c>
      <c r="V52" s="9">
        <v>0</v>
      </c>
      <c r="W52" s="10">
        <f>IF(V52=0,0,51-V52)</f>
        <v>0</v>
      </c>
      <c r="X52" s="11">
        <v>0</v>
      </c>
      <c r="Y52" s="10">
        <f>IF(X52=0,0,51-X52)</f>
        <v>0</v>
      </c>
      <c r="Z52" s="11">
        <v>0</v>
      </c>
      <c r="AA52" s="10">
        <f>IF(Z52=0,0,51-Z52)</f>
        <v>0</v>
      </c>
      <c r="AB52" s="11">
        <v>0</v>
      </c>
      <c r="AC52" s="10">
        <f>IF(AB52=0,0,51-AB52)</f>
        <v>0</v>
      </c>
      <c r="AD52" s="11">
        <v>0</v>
      </c>
      <c r="AE52" s="10">
        <f>IF(AD52=0,0,51-AD52)</f>
        <v>0</v>
      </c>
      <c r="AF52" s="11">
        <v>0</v>
      </c>
      <c r="AG52" s="10">
        <f>IF(AF52=0,0,51-AF52)</f>
        <v>0</v>
      </c>
      <c r="AH52" s="11">
        <v>0</v>
      </c>
      <c r="AI52" s="10">
        <f>IF(AH52=0,0,51-AH52)</f>
        <v>0</v>
      </c>
      <c r="AJ52" s="11">
        <v>0</v>
      </c>
      <c r="AK52" s="57">
        <f>IF(AJ52=0,0,51-AJ52)</f>
        <v>0</v>
      </c>
      <c r="AL52" s="9">
        <v>0</v>
      </c>
      <c r="AM52" s="10">
        <f>IF(AL52=0,0,51-AL52)</f>
        <v>0</v>
      </c>
      <c r="AN52" s="11">
        <v>0</v>
      </c>
      <c r="AO52" s="10">
        <f>IF(AN52=0,0,51-AN52)</f>
        <v>0</v>
      </c>
      <c r="AP52" s="11">
        <v>0</v>
      </c>
      <c r="AQ52" s="10">
        <f>IF(AP52=0,0,51-AP52)</f>
        <v>0</v>
      </c>
      <c r="AR52" s="11">
        <v>0</v>
      </c>
      <c r="AS52" s="10">
        <f>IF(AR52=0,0,51-AR52)</f>
        <v>0</v>
      </c>
      <c r="AT52" s="53">
        <v>0</v>
      </c>
      <c r="AU52" s="10">
        <f>IF(AT52=0,0,51-AT52)</f>
        <v>0</v>
      </c>
      <c r="AV52" s="54">
        <v>0</v>
      </c>
      <c r="AW52" s="10">
        <f>IF(AV52=0,0,51-AV52)</f>
        <v>0</v>
      </c>
      <c r="AX52" s="54">
        <v>0</v>
      </c>
      <c r="AY52" s="10">
        <f>IF(AX52=0,0,51-AX52)</f>
        <v>0</v>
      </c>
      <c r="AZ52" s="54">
        <v>0</v>
      </c>
      <c r="BA52" s="57">
        <f>IF(AZ52=0,0,51-AZ52)</f>
        <v>0</v>
      </c>
      <c r="BB52" s="11">
        <v>0</v>
      </c>
      <c r="BC52" s="57">
        <f>IF(BB52=0,0,51-BB52)</f>
        <v>0</v>
      </c>
      <c r="BD52" s="67">
        <v>7</v>
      </c>
      <c r="BE52" s="10">
        <f>IF(BD52=0,0,51-BD52)</f>
        <v>44</v>
      </c>
      <c r="BF52" s="60"/>
      <c r="BG52" s="61">
        <f>G52</f>
        <v>0</v>
      </c>
      <c r="BH52" s="61">
        <f>I52</f>
        <v>0</v>
      </c>
      <c r="BI52" s="61">
        <f>K52</f>
        <v>0</v>
      </c>
      <c r="BJ52" s="61">
        <f>M52</f>
        <v>0</v>
      </c>
      <c r="BK52" s="61">
        <f>O52</f>
        <v>1</v>
      </c>
      <c r="BL52" s="61">
        <f>Q52</f>
        <v>40</v>
      </c>
      <c r="BM52" s="61">
        <f>S52</f>
        <v>44</v>
      </c>
      <c r="BN52" s="61">
        <f>U52</f>
        <v>0</v>
      </c>
      <c r="BO52" s="61">
        <f>W52</f>
        <v>0</v>
      </c>
      <c r="BP52" s="61">
        <f>Y52</f>
        <v>0</v>
      </c>
      <c r="BQ52" s="61">
        <f>AA52</f>
        <v>0</v>
      </c>
      <c r="BR52" s="61">
        <f>AC52</f>
        <v>0</v>
      </c>
      <c r="BS52" s="61">
        <f>AE52</f>
        <v>0</v>
      </c>
      <c r="BT52" s="61">
        <f>AG52</f>
        <v>0</v>
      </c>
      <c r="BU52" s="61">
        <f>AI52</f>
        <v>0</v>
      </c>
      <c r="BV52" s="61">
        <f>AK52</f>
        <v>0</v>
      </c>
      <c r="BW52" s="61">
        <f>AM52</f>
        <v>0</v>
      </c>
      <c r="BX52" s="61">
        <f>AO52</f>
        <v>0</v>
      </c>
      <c r="BY52" s="61">
        <f>AQ52</f>
        <v>0</v>
      </c>
      <c r="BZ52" s="61">
        <f>AS52</f>
        <v>0</v>
      </c>
      <c r="CA52" s="61">
        <f>AU52</f>
        <v>0</v>
      </c>
      <c r="CB52" s="61">
        <f>AW52</f>
        <v>0</v>
      </c>
      <c r="CC52" s="61">
        <f>AY52</f>
        <v>0</v>
      </c>
      <c r="CD52" s="61">
        <f>BA52</f>
        <v>0</v>
      </c>
      <c r="CE52" s="61">
        <f>BC52</f>
        <v>0</v>
      </c>
      <c r="CF52" s="61">
        <f>BE52</f>
        <v>44</v>
      </c>
      <c r="CG52" s="62">
        <f>SUM(BG52:CF52)</f>
        <v>129</v>
      </c>
      <c r="CH52" s="63"/>
      <c r="CI52" s="64">
        <f>SMALL($BG52:$CF52,1)</f>
        <v>0</v>
      </c>
      <c r="CJ52" s="64">
        <f>SMALL($BG52:$CF52,2)</f>
        <v>0</v>
      </c>
      <c r="CK52" s="64">
        <f>SMALL($BG52:$CF52,3)</f>
        <v>0</v>
      </c>
      <c r="CL52" s="64">
        <f>SMALL($BG52:$CF52,4)</f>
        <v>0</v>
      </c>
      <c r="CM52" s="64">
        <f>SMALL($BG52:$CF52,5)</f>
        <v>0</v>
      </c>
      <c r="CN52" s="64">
        <f>SMALL($BG52:$CF52,6)</f>
        <v>0</v>
      </c>
      <c r="CO52" s="64">
        <f>SMALL($BG52:$CF52,7)</f>
        <v>0</v>
      </c>
      <c r="CP52" s="64">
        <f>SMALL($BG52:$CF52,8)</f>
        <v>0</v>
      </c>
      <c r="CQ52" s="64">
        <f>SMALL($BG52:$CF52,9)</f>
        <v>0</v>
      </c>
      <c r="CR52" s="64">
        <f>SMALL($BG52:$CF52,10)</f>
        <v>0</v>
      </c>
      <c r="CS52" s="64">
        <f>SMALL($BG52:$CF52,11)</f>
        <v>0</v>
      </c>
      <c r="CT52" s="64">
        <f>SMALL($BG52:$CF52,12)</f>
        <v>0</v>
      </c>
      <c r="CU52" s="64">
        <f>SMALL($BG52:$CF52,13)</f>
        <v>0</v>
      </c>
      <c r="CV52" s="64">
        <f>SMALL($BG52:$CF52,14)</f>
        <v>0</v>
      </c>
      <c r="CW52" s="64">
        <f>SMALL($BG52:$CF52,15)</f>
        <v>0</v>
      </c>
      <c r="CX52" s="64">
        <f>SMALL($BG52:$CF52,16)</f>
        <v>0</v>
      </c>
      <c r="CY52" s="64">
        <f>SMALL($BG52:$CF52,17)</f>
        <v>0</v>
      </c>
      <c r="CZ52" s="64">
        <f>SMALL($BG52:$CF52,18)</f>
        <v>0</v>
      </c>
      <c r="DA52" s="64">
        <f>SMALL($BG52:$CF52,19)</f>
        <v>0</v>
      </c>
      <c r="DB52" s="64">
        <f>SMALL($BG52:$CF52,20)</f>
        <v>0</v>
      </c>
      <c r="DC52" s="64">
        <f>SMALL($BG52:$CF52,21)</f>
        <v>0</v>
      </c>
      <c r="DD52" s="64">
        <f>SMALL($BG52:$CF52,22)</f>
        <v>0</v>
      </c>
      <c r="DE52" s="64">
        <f>SMALL($BG52:$CF52,23)</f>
        <v>1</v>
      </c>
      <c r="DF52" s="64">
        <f>SMALL($BG52:$CF52,24)</f>
        <v>40</v>
      </c>
      <c r="DG52" s="64">
        <f>SMALL($BG52:$CF52,25)</f>
        <v>44</v>
      </c>
      <c r="DH52" s="8"/>
      <c r="DI52" s="8"/>
      <c r="DJ52" s="8"/>
      <c r="DK52" s="8"/>
      <c r="DL52" s="8"/>
      <c r="DM52" s="8"/>
      <c r="DN52" s="8"/>
      <c r="DO52" s="8"/>
      <c r="DP52" s="8"/>
      <c r="DQ52" s="8"/>
    </row>
    <row r="53" spans="1:121" ht="12.75" customHeight="1">
      <c r="A53" s="8">
        <v>45</v>
      </c>
      <c r="B53" s="8" t="s">
        <v>64</v>
      </c>
      <c r="C53" s="31"/>
      <c r="D53" s="52">
        <f>CG53-SUM($CI53:CHOOSE($CI$8,$CI53,$CJ53,$CK53,$CL53,$CM53,$CN53,$CO53,$CP53,$CQ53,$CR53,$CS53,$CT53,$CU53,$CV53,$CW53,$CX53,$CY53,$CZ53,$DA53,$DB53,$DC53,$DD53,$DE53,$DF53))</f>
        <v>128</v>
      </c>
      <c r="E53" s="31"/>
      <c r="F53" s="53">
        <v>0</v>
      </c>
      <c r="G53" s="10">
        <f>IF(F53=0,0,51-F53)</f>
        <v>0</v>
      </c>
      <c r="H53" s="54">
        <v>0</v>
      </c>
      <c r="I53" s="10">
        <f>IF(H53=0,0,51-H53)</f>
        <v>0</v>
      </c>
      <c r="J53" s="54">
        <v>0</v>
      </c>
      <c r="K53" s="10">
        <f>IF(J53=0,0,51-J53)</f>
        <v>0</v>
      </c>
      <c r="L53" s="54">
        <v>0</v>
      </c>
      <c r="M53" s="10">
        <f>IF(L53=0,0,51-L53)</f>
        <v>0</v>
      </c>
      <c r="N53" s="9">
        <v>0</v>
      </c>
      <c r="O53" s="10">
        <f>IF(N53=0,0,51-N53)</f>
        <v>0</v>
      </c>
      <c r="P53" s="54">
        <v>0</v>
      </c>
      <c r="Q53" s="10">
        <f>IF(P53=0,0,51-P53)</f>
        <v>0</v>
      </c>
      <c r="R53" s="54">
        <v>0</v>
      </c>
      <c r="S53" s="10">
        <f>IF(R53=0,0,51-R53)</f>
        <v>0</v>
      </c>
      <c r="T53" s="55">
        <v>0</v>
      </c>
      <c r="U53" s="10">
        <f>IF(T53=0,0,51-T53)</f>
        <v>0</v>
      </c>
      <c r="V53" s="9">
        <v>0</v>
      </c>
      <c r="W53" s="10">
        <f>IF(V53=0,0,51-V53)</f>
        <v>0</v>
      </c>
      <c r="X53" s="11">
        <v>0</v>
      </c>
      <c r="Y53" s="10">
        <f>IF(X53=0,0,51-X53)</f>
        <v>0</v>
      </c>
      <c r="Z53" s="11">
        <v>0</v>
      </c>
      <c r="AA53" s="10">
        <f>IF(Z53=0,0,51-Z53)</f>
        <v>0</v>
      </c>
      <c r="AB53" s="11">
        <v>0</v>
      </c>
      <c r="AC53" s="10">
        <f>IF(AB53=0,0,51-AB53)</f>
        <v>0</v>
      </c>
      <c r="AD53" s="11">
        <v>0</v>
      </c>
      <c r="AE53" s="10">
        <f>IF(AD53=0,0,51-AD53)</f>
        <v>0</v>
      </c>
      <c r="AF53" s="11">
        <v>0</v>
      </c>
      <c r="AG53" s="10">
        <f>IF(AF53=0,0,51-AF53)</f>
        <v>0</v>
      </c>
      <c r="AH53" s="11">
        <v>0</v>
      </c>
      <c r="AI53" s="10">
        <f>IF(AH53=0,0,51-AH53)</f>
        <v>0</v>
      </c>
      <c r="AJ53" s="11">
        <v>0</v>
      </c>
      <c r="AK53" s="57">
        <f>IF(AJ53=0,0,51-AJ53)</f>
        <v>0</v>
      </c>
      <c r="AL53" s="9">
        <v>0</v>
      </c>
      <c r="AM53" s="10">
        <f>IF(AL53=0,0,51-AL53)</f>
        <v>0</v>
      </c>
      <c r="AN53" s="11">
        <v>0</v>
      </c>
      <c r="AO53" s="10">
        <f>IF(AN53=0,0,51-AN53)</f>
        <v>0</v>
      </c>
      <c r="AP53" s="11">
        <v>0</v>
      </c>
      <c r="AQ53" s="10">
        <f>IF(AP53=0,0,51-AP53)</f>
        <v>0</v>
      </c>
      <c r="AR53" s="11">
        <v>0</v>
      </c>
      <c r="AS53" s="10">
        <f>IF(AR53=0,0,51-AR53)</f>
        <v>0</v>
      </c>
      <c r="AT53" s="9">
        <v>27</v>
      </c>
      <c r="AU53" s="10">
        <f>IF(AT53=0,0,51-AT53)</f>
        <v>24</v>
      </c>
      <c r="AV53" s="11">
        <v>27</v>
      </c>
      <c r="AW53" s="10">
        <f>IF(AV53=0,0,51-AV53)</f>
        <v>24</v>
      </c>
      <c r="AX53" s="11">
        <v>30</v>
      </c>
      <c r="AY53" s="10">
        <f>IF(AX53=0,0,51-AX53)</f>
        <v>21</v>
      </c>
      <c r="AZ53" s="11">
        <v>29</v>
      </c>
      <c r="BA53" s="57">
        <f>IF(AZ53=0,0,51-AZ53)</f>
        <v>22</v>
      </c>
      <c r="BB53" s="11">
        <v>0</v>
      </c>
      <c r="BC53" s="57">
        <f>IF(BB53=0,0,51-BB53)</f>
        <v>0</v>
      </c>
      <c r="BD53" s="71">
        <v>14</v>
      </c>
      <c r="BE53" s="10">
        <f>IF(BD53=0,0,51-BD53)</f>
        <v>37</v>
      </c>
      <c r="BF53" s="60"/>
      <c r="BG53" s="61">
        <f>G53</f>
        <v>0</v>
      </c>
      <c r="BH53" s="61">
        <f>I53</f>
        <v>0</v>
      </c>
      <c r="BI53" s="61">
        <f>K53</f>
        <v>0</v>
      </c>
      <c r="BJ53" s="61">
        <f>M53</f>
        <v>0</v>
      </c>
      <c r="BK53" s="61">
        <f>O53</f>
        <v>0</v>
      </c>
      <c r="BL53" s="61">
        <f>Q53</f>
        <v>0</v>
      </c>
      <c r="BM53" s="61">
        <f>S53</f>
        <v>0</v>
      </c>
      <c r="BN53" s="61">
        <f>U53</f>
        <v>0</v>
      </c>
      <c r="BO53" s="61">
        <f>W53</f>
        <v>0</v>
      </c>
      <c r="BP53" s="61">
        <f>Y53</f>
        <v>0</v>
      </c>
      <c r="BQ53" s="61">
        <f>AA53</f>
        <v>0</v>
      </c>
      <c r="BR53" s="61">
        <f>AC53</f>
        <v>0</v>
      </c>
      <c r="BS53" s="61">
        <f>AE53</f>
        <v>0</v>
      </c>
      <c r="BT53" s="61">
        <f>AG53</f>
        <v>0</v>
      </c>
      <c r="BU53" s="61">
        <f>AI53</f>
        <v>0</v>
      </c>
      <c r="BV53" s="61">
        <f>AK53</f>
        <v>0</v>
      </c>
      <c r="BW53" s="61">
        <f>AM53</f>
        <v>0</v>
      </c>
      <c r="BX53" s="61">
        <f>AO53</f>
        <v>0</v>
      </c>
      <c r="BY53" s="61">
        <f>AQ53</f>
        <v>0</v>
      </c>
      <c r="BZ53" s="61">
        <f>AS53</f>
        <v>0</v>
      </c>
      <c r="CA53" s="61">
        <f>AU53</f>
        <v>24</v>
      </c>
      <c r="CB53" s="61">
        <f>AW53</f>
        <v>24</v>
      </c>
      <c r="CC53" s="61">
        <f>AY53</f>
        <v>21</v>
      </c>
      <c r="CD53" s="61">
        <f>BA53</f>
        <v>22</v>
      </c>
      <c r="CE53" s="61">
        <f>BC53</f>
        <v>0</v>
      </c>
      <c r="CF53" s="61">
        <f>BE53</f>
        <v>37</v>
      </c>
      <c r="CG53" s="62">
        <f>SUM(BG53:CF53)</f>
        <v>128</v>
      </c>
      <c r="CH53" s="63"/>
      <c r="CI53" s="64">
        <f>SMALL($BG53:$CF53,1)</f>
        <v>0</v>
      </c>
      <c r="CJ53" s="64">
        <f>SMALL($BG53:$CF53,2)</f>
        <v>0</v>
      </c>
      <c r="CK53" s="64">
        <f>SMALL($BG53:$CF53,3)</f>
        <v>0</v>
      </c>
      <c r="CL53" s="64">
        <f>SMALL($BG53:$CF53,4)</f>
        <v>0</v>
      </c>
      <c r="CM53" s="64">
        <f>SMALL($BG53:$CF53,5)</f>
        <v>0</v>
      </c>
      <c r="CN53" s="64">
        <f>SMALL($BG53:$CF53,6)</f>
        <v>0</v>
      </c>
      <c r="CO53" s="64">
        <f>SMALL($BG53:$CF53,7)</f>
        <v>0</v>
      </c>
      <c r="CP53" s="64">
        <f>SMALL($BG53:$CF53,8)</f>
        <v>0</v>
      </c>
      <c r="CQ53" s="64">
        <f>SMALL($BG53:$CF53,9)</f>
        <v>0</v>
      </c>
      <c r="CR53" s="64">
        <f>SMALL($BG53:$CF53,10)</f>
        <v>0</v>
      </c>
      <c r="CS53" s="64">
        <f>SMALL($BG53:$CF53,11)</f>
        <v>0</v>
      </c>
      <c r="CT53" s="64">
        <f>SMALL($BG53:$CF53,12)</f>
        <v>0</v>
      </c>
      <c r="CU53" s="64">
        <f>SMALL($BG53:$CF53,13)</f>
        <v>0</v>
      </c>
      <c r="CV53" s="64">
        <f>SMALL($BG53:$CF53,14)</f>
        <v>0</v>
      </c>
      <c r="CW53" s="64">
        <f>SMALL($BG53:$CF53,15)</f>
        <v>0</v>
      </c>
      <c r="CX53" s="64">
        <f>SMALL($BG53:$CF53,16)</f>
        <v>0</v>
      </c>
      <c r="CY53" s="64">
        <f>SMALL($BG53:$CF53,17)</f>
        <v>0</v>
      </c>
      <c r="CZ53" s="64">
        <f>SMALL($BG53:$CF53,18)</f>
        <v>0</v>
      </c>
      <c r="DA53" s="64">
        <f>SMALL($BG53:$CF53,19)</f>
        <v>0</v>
      </c>
      <c r="DB53" s="64">
        <f>SMALL($BG53:$CF53,20)</f>
        <v>0</v>
      </c>
      <c r="DC53" s="64">
        <f>SMALL($BG53:$CF53,21)</f>
        <v>0</v>
      </c>
      <c r="DD53" s="64">
        <f>SMALL($BG53:$CF53,22)</f>
        <v>21</v>
      </c>
      <c r="DE53" s="64">
        <f>SMALL($BG53:$CF53,23)</f>
        <v>22</v>
      </c>
      <c r="DF53" s="64">
        <f>SMALL($BG53:$CF53,24)</f>
        <v>24</v>
      </c>
      <c r="DG53" s="64">
        <f>SMALL($BG53:$CF53,25)</f>
        <v>24</v>
      </c>
      <c r="DH53" s="8"/>
      <c r="DI53" s="8"/>
      <c r="DJ53" s="8"/>
      <c r="DK53" s="8"/>
      <c r="DL53" s="8"/>
      <c r="DM53" s="8"/>
      <c r="DN53" s="8"/>
      <c r="DO53" s="8"/>
      <c r="DP53" s="8"/>
      <c r="DQ53" s="8"/>
    </row>
    <row r="54" spans="1:121" ht="12.75" customHeight="1">
      <c r="A54" s="8">
        <v>46</v>
      </c>
      <c r="B54" s="8" t="s">
        <v>78</v>
      </c>
      <c r="C54" s="31"/>
      <c r="D54" s="52">
        <f>CG54-SUM($CI54:CHOOSE($CI$8,$CI54,$CJ54,$CK54,$CL54,$CM54,$CN54,$CO54,$CP54,$CQ54,$CR54,$CS54,$CT54,$CU54,$CV54,$CW54,$CX54,$CY54,$CZ54,$DA54,$DB54,$DC54,$DD54,$DE54,$DF54))</f>
        <v>127</v>
      </c>
      <c r="E54" s="31"/>
      <c r="F54" s="53">
        <v>23</v>
      </c>
      <c r="G54" s="10">
        <f>IF(F54=0,0,51-F54)</f>
        <v>28</v>
      </c>
      <c r="H54" s="54">
        <v>24</v>
      </c>
      <c r="I54" s="10">
        <f>IF(H54=0,0,51-H54)</f>
        <v>27</v>
      </c>
      <c r="J54" s="54">
        <v>24</v>
      </c>
      <c r="K54" s="10">
        <f>IF(J54=0,0,51-J54)</f>
        <v>27</v>
      </c>
      <c r="L54" s="54">
        <v>0</v>
      </c>
      <c r="M54" s="10">
        <f>IF(L54=0,0,51-L54)</f>
        <v>0</v>
      </c>
      <c r="N54" s="53">
        <v>0</v>
      </c>
      <c r="O54" s="10">
        <f>IF(N54=0,0,51-N54)</f>
        <v>0</v>
      </c>
      <c r="P54" s="54">
        <v>0</v>
      </c>
      <c r="Q54" s="10">
        <f>IF(P54=0,0,51-P54)</f>
        <v>0</v>
      </c>
      <c r="R54" s="54">
        <v>0</v>
      </c>
      <c r="S54" s="10">
        <f>IF(R54=0,0,51-R54)</f>
        <v>0</v>
      </c>
      <c r="T54" s="55">
        <v>0</v>
      </c>
      <c r="U54" s="10">
        <f>IF(T54=0,0,51-T54)</f>
        <v>0</v>
      </c>
      <c r="V54" s="53">
        <v>0</v>
      </c>
      <c r="W54" s="10">
        <f>IF(V54=0,0,51-V54)</f>
        <v>0</v>
      </c>
      <c r="X54" s="11">
        <v>0</v>
      </c>
      <c r="Y54" s="10">
        <f>IF(X54=0,0,51-X54)</f>
        <v>0</v>
      </c>
      <c r="Z54" s="11">
        <v>0</v>
      </c>
      <c r="AA54" s="10">
        <f>IF(Z54=0,0,51-Z54)</f>
        <v>0</v>
      </c>
      <c r="AB54" s="11">
        <v>0</v>
      </c>
      <c r="AC54" s="10">
        <f>IF(AB54=0,0,51-AB54)</f>
        <v>0</v>
      </c>
      <c r="AD54" s="11">
        <v>0</v>
      </c>
      <c r="AE54" s="10">
        <f>IF(AD54=0,0,51-AD54)</f>
        <v>0</v>
      </c>
      <c r="AF54" s="11">
        <v>0</v>
      </c>
      <c r="AG54" s="10">
        <f>IF(AF54=0,0,51-AF54)</f>
        <v>0</v>
      </c>
      <c r="AH54" s="11">
        <v>0</v>
      </c>
      <c r="AI54" s="10">
        <f>IF(AH54=0,0,51-AH54)</f>
        <v>0</v>
      </c>
      <c r="AJ54" s="11">
        <v>0</v>
      </c>
      <c r="AK54" s="57">
        <f>IF(AJ54=0,0,51-AJ54)</f>
        <v>0</v>
      </c>
      <c r="AL54" s="9">
        <v>0</v>
      </c>
      <c r="AM54" s="10">
        <f>IF(AL54=0,0,51-AL54)</f>
        <v>0</v>
      </c>
      <c r="AN54" s="11">
        <v>0</v>
      </c>
      <c r="AO54" s="10">
        <f>IF(AN54=0,0,51-AN54)</f>
        <v>0</v>
      </c>
      <c r="AP54" s="11">
        <v>0</v>
      </c>
      <c r="AQ54" s="10">
        <f>IF(AP54=0,0,51-AP54)</f>
        <v>0</v>
      </c>
      <c r="AR54" s="11">
        <v>0</v>
      </c>
      <c r="AS54" s="10">
        <f>IF(AR54=0,0,51-AR54)</f>
        <v>0</v>
      </c>
      <c r="AT54" s="53">
        <v>0</v>
      </c>
      <c r="AU54" s="10">
        <f>IF(AT54=0,0,51-AT54)</f>
        <v>0</v>
      </c>
      <c r="AV54" s="54">
        <v>0</v>
      </c>
      <c r="AW54" s="10">
        <f>IF(AV54=0,0,51-AV54)</f>
        <v>0</v>
      </c>
      <c r="AX54" s="54">
        <v>0</v>
      </c>
      <c r="AY54" s="10">
        <f>IF(AX54=0,0,51-AX54)</f>
        <v>0</v>
      </c>
      <c r="AZ54" s="54">
        <v>0</v>
      </c>
      <c r="BA54" s="57">
        <f>IF(AZ54=0,0,51-AZ54)</f>
        <v>0</v>
      </c>
      <c r="BB54" s="11">
        <v>0</v>
      </c>
      <c r="BC54" s="57">
        <f>IF(BB54=0,0,51-BB54)</f>
        <v>0</v>
      </c>
      <c r="BD54" s="66">
        <v>6</v>
      </c>
      <c r="BE54" s="10">
        <f>IF(BD54=0,0,51-BD54)</f>
        <v>45</v>
      </c>
      <c r="BF54" s="60"/>
      <c r="BG54" s="61">
        <f>G54</f>
        <v>28</v>
      </c>
      <c r="BH54" s="61">
        <f>I54</f>
        <v>27</v>
      </c>
      <c r="BI54" s="61">
        <f>K54</f>
        <v>27</v>
      </c>
      <c r="BJ54" s="61">
        <f>M54</f>
        <v>0</v>
      </c>
      <c r="BK54" s="61">
        <f>O54</f>
        <v>0</v>
      </c>
      <c r="BL54" s="61">
        <f>Q54</f>
        <v>0</v>
      </c>
      <c r="BM54" s="61">
        <f>S54</f>
        <v>0</v>
      </c>
      <c r="BN54" s="61">
        <f>U54</f>
        <v>0</v>
      </c>
      <c r="BO54" s="61">
        <f>W54</f>
        <v>0</v>
      </c>
      <c r="BP54" s="61">
        <f>Y54</f>
        <v>0</v>
      </c>
      <c r="BQ54" s="61">
        <f>AA54</f>
        <v>0</v>
      </c>
      <c r="BR54" s="61">
        <f>AC54</f>
        <v>0</v>
      </c>
      <c r="BS54" s="61">
        <f>AE54</f>
        <v>0</v>
      </c>
      <c r="BT54" s="61">
        <f>AG54</f>
        <v>0</v>
      </c>
      <c r="BU54" s="61">
        <f>AI54</f>
        <v>0</v>
      </c>
      <c r="BV54" s="61">
        <f>AK54</f>
        <v>0</v>
      </c>
      <c r="BW54" s="61">
        <f>AM54</f>
        <v>0</v>
      </c>
      <c r="BX54" s="61">
        <f>AO54</f>
        <v>0</v>
      </c>
      <c r="BY54" s="61">
        <f>AQ54</f>
        <v>0</v>
      </c>
      <c r="BZ54" s="61">
        <f>AS54</f>
        <v>0</v>
      </c>
      <c r="CA54" s="61">
        <f>AU54</f>
        <v>0</v>
      </c>
      <c r="CB54" s="61">
        <f>AW54</f>
        <v>0</v>
      </c>
      <c r="CC54" s="61">
        <f>AY54</f>
        <v>0</v>
      </c>
      <c r="CD54" s="61">
        <f>BA54</f>
        <v>0</v>
      </c>
      <c r="CE54" s="61">
        <f>BC54</f>
        <v>0</v>
      </c>
      <c r="CF54" s="61">
        <f>BE54</f>
        <v>45</v>
      </c>
      <c r="CG54" s="62">
        <f>SUM(BG54:CF54)</f>
        <v>127</v>
      </c>
      <c r="CH54" s="63"/>
      <c r="CI54" s="64">
        <f>SMALL($BG54:$CF54,1)</f>
        <v>0</v>
      </c>
      <c r="CJ54" s="64">
        <f>SMALL($BG54:$CF54,2)</f>
        <v>0</v>
      </c>
      <c r="CK54" s="64">
        <f>SMALL($BG54:$CF54,3)</f>
        <v>0</v>
      </c>
      <c r="CL54" s="64">
        <f>SMALL($BG54:$CF54,4)</f>
        <v>0</v>
      </c>
      <c r="CM54" s="64">
        <f>SMALL($BG54:$CF54,5)</f>
        <v>0</v>
      </c>
      <c r="CN54" s="64">
        <f>SMALL($BG54:$CF54,6)</f>
        <v>0</v>
      </c>
      <c r="CO54" s="64">
        <f>SMALL($BG54:$CF54,7)</f>
        <v>0</v>
      </c>
      <c r="CP54" s="64">
        <f>SMALL($BG54:$CF54,8)</f>
        <v>0</v>
      </c>
      <c r="CQ54" s="64">
        <f>SMALL($BG54:$CF54,9)</f>
        <v>0</v>
      </c>
      <c r="CR54" s="64">
        <f>SMALL($BG54:$CF54,10)</f>
        <v>0</v>
      </c>
      <c r="CS54" s="64">
        <f>SMALL($BG54:$CF54,11)</f>
        <v>0</v>
      </c>
      <c r="CT54" s="64">
        <f>SMALL($BG54:$CF54,12)</f>
        <v>0</v>
      </c>
      <c r="CU54" s="64">
        <f>SMALL($BG54:$CF54,13)</f>
        <v>0</v>
      </c>
      <c r="CV54" s="64">
        <f>SMALL($BG54:$CF54,14)</f>
        <v>0</v>
      </c>
      <c r="CW54" s="64">
        <f>SMALL($BG54:$CF54,15)</f>
        <v>0</v>
      </c>
      <c r="CX54" s="64">
        <f>SMALL($BG54:$CF54,16)</f>
        <v>0</v>
      </c>
      <c r="CY54" s="64">
        <f>SMALL($BG54:$CF54,17)</f>
        <v>0</v>
      </c>
      <c r="CZ54" s="64">
        <f>SMALL($BG54:$CF54,18)</f>
        <v>0</v>
      </c>
      <c r="DA54" s="64">
        <f>SMALL($BG54:$CF54,19)</f>
        <v>0</v>
      </c>
      <c r="DB54" s="64">
        <f>SMALL($BG54:$CF54,20)</f>
        <v>0</v>
      </c>
      <c r="DC54" s="64">
        <f>SMALL($BG54:$CF54,21)</f>
        <v>0</v>
      </c>
      <c r="DD54" s="64">
        <f>SMALL($BG54:$CF54,22)</f>
        <v>0</v>
      </c>
      <c r="DE54" s="64">
        <f>SMALL($BG54:$CF54,23)</f>
        <v>27</v>
      </c>
      <c r="DF54" s="64">
        <f>SMALL($BG54:$CF54,24)</f>
        <v>27</v>
      </c>
      <c r="DG54" s="64">
        <f>SMALL($BG54:$CF54,25)</f>
        <v>28</v>
      </c>
      <c r="DH54" s="8"/>
      <c r="DI54" s="8"/>
      <c r="DJ54" s="8"/>
      <c r="DK54" s="8"/>
      <c r="DL54" s="8"/>
      <c r="DM54" s="8"/>
      <c r="DN54" s="8"/>
      <c r="DO54" s="8"/>
      <c r="DP54" s="8"/>
      <c r="DQ54" s="8"/>
    </row>
    <row r="55" spans="1:121" ht="12.75" customHeight="1">
      <c r="A55" s="8">
        <v>47</v>
      </c>
      <c r="B55" s="8" t="s">
        <v>65</v>
      </c>
      <c r="C55" s="31"/>
      <c r="D55" s="52">
        <f>CG55-SUM($CI55:CHOOSE($CI$8,$CI55,$CJ55,$CK55,$CL55,$CM55,$CN55,$CO55,$CP55,$CQ55,$CR55,$CS55,$CT55,$CU55,$CV55,$CW55,$CX55,$CY55,$CZ55,$DA55,$DB55,$DC55,$DD55,$DE55,$DF55))</f>
        <v>125</v>
      </c>
      <c r="E55" s="31"/>
      <c r="F55" s="53">
        <v>0</v>
      </c>
      <c r="G55" s="10">
        <f>IF(F55=0,0,51-F55)</f>
        <v>0</v>
      </c>
      <c r="H55" s="54">
        <v>0</v>
      </c>
      <c r="I55" s="10">
        <f>IF(H55=0,0,51-H55)</f>
        <v>0</v>
      </c>
      <c r="J55" s="54">
        <v>0</v>
      </c>
      <c r="K55" s="10">
        <f>IF(J55=0,0,51-J55)</f>
        <v>0</v>
      </c>
      <c r="L55" s="54">
        <v>0</v>
      </c>
      <c r="M55" s="10">
        <f>IF(L55=0,0,51-L55)</f>
        <v>0</v>
      </c>
      <c r="N55" s="9">
        <v>0</v>
      </c>
      <c r="O55" s="10">
        <f>IF(N55=0,0,51-N55)</f>
        <v>0</v>
      </c>
      <c r="P55" s="54">
        <v>0</v>
      </c>
      <c r="Q55" s="10">
        <f>IF(P55=0,0,51-P55)</f>
        <v>0</v>
      </c>
      <c r="R55" s="54">
        <v>0</v>
      </c>
      <c r="S55" s="10">
        <f>IF(R55=0,0,51-R55)</f>
        <v>0</v>
      </c>
      <c r="T55" s="55">
        <v>0</v>
      </c>
      <c r="U55" s="10">
        <f>IF(T55=0,0,51-T55)</f>
        <v>0</v>
      </c>
      <c r="V55" s="9">
        <v>0</v>
      </c>
      <c r="W55" s="10">
        <f>IF(V55=0,0,51-V55)</f>
        <v>0</v>
      </c>
      <c r="X55" s="11">
        <v>0</v>
      </c>
      <c r="Y55" s="10">
        <f>IF(X55=0,0,51-X55)</f>
        <v>0</v>
      </c>
      <c r="Z55" s="11">
        <v>0</v>
      </c>
      <c r="AA55" s="10">
        <f>IF(Z55=0,0,51-Z55)</f>
        <v>0</v>
      </c>
      <c r="AB55" s="11">
        <v>0</v>
      </c>
      <c r="AC55" s="10">
        <f>IF(AB55=0,0,51-AB55)</f>
        <v>0</v>
      </c>
      <c r="AD55" s="11">
        <v>0</v>
      </c>
      <c r="AE55" s="10">
        <f>IF(AD55=0,0,51-AD55)</f>
        <v>0</v>
      </c>
      <c r="AF55" s="11">
        <v>0</v>
      </c>
      <c r="AG55" s="10">
        <f>IF(AF55=0,0,51-AF55)</f>
        <v>0</v>
      </c>
      <c r="AH55" s="11">
        <v>0</v>
      </c>
      <c r="AI55" s="10">
        <f>IF(AH55=0,0,51-AH55)</f>
        <v>0</v>
      </c>
      <c r="AJ55" s="11">
        <v>0</v>
      </c>
      <c r="AK55" s="57">
        <f>IF(AJ55=0,0,51-AJ55)</f>
        <v>0</v>
      </c>
      <c r="AL55" s="9">
        <v>0</v>
      </c>
      <c r="AM55" s="10">
        <f>IF(AL55=0,0,51-AL55)</f>
        <v>0</v>
      </c>
      <c r="AN55" s="11">
        <v>0</v>
      </c>
      <c r="AO55" s="10">
        <f>IF(AN55=0,0,51-AN55)</f>
        <v>0</v>
      </c>
      <c r="AP55" s="11">
        <v>0</v>
      </c>
      <c r="AQ55" s="10">
        <f>IF(AP55=0,0,51-AP55)</f>
        <v>0</v>
      </c>
      <c r="AR55" s="11">
        <v>0</v>
      </c>
      <c r="AS55" s="10">
        <f>IF(AR55=0,0,51-AR55)</f>
        <v>0</v>
      </c>
      <c r="AT55" s="53">
        <v>23</v>
      </c>
      <c r="AU55" s="10">
        <f>IF(AT55=0,0,51-AT55)</f>
        <v>28</v>
      </c>
      <c r="AV55" s="54">
        <v>51</v>
      </c>
      <c r="AW55" s="10">
        <f>IF(AV55=0,0,51-AV55)</f>
        <v>0</v>
      </c>
      <c r="AX55" s="54">
        <v>22</v>
      </c>
      <c r="AY55" s="10">
        <f>IF(AX55=0,0,51-AX55)</f>
        <v>29</v>
      </c>
      <c r="AZ55" s="54">
        <v>26</v>
      </c>
      <c r="BA55" s="57">
        <f>IF(AZ55=0,0,51-AZ55)</f>
        <v>25</v>
      </c>
      <c r="BB55" s="11">
        <v>0</v>
      </c>
      <c r="BC55" s="57">
        <f>IF(BB55=0,0,51-BB55)</f>
        <v>0</v>
      </c>
      <c r="BD55" s="71">
        <v>8</v>
      </c>
      <c r="BE55" s="10">
        <f>IF(BD55=0,0,51-BD55)</f>
        <v>43</v>
      </c>
      <c r="BF55" s="60"/>
      <c r="BG55" s="61">
        <f>G55</f>
        <v>0</v>
      </c>
      <c r="BH55" s="61">
        <f>I55</f>
        <v>0</v>
      </c>
      <c r="BI55" s="61">
        <f>K55</f>
        <v>0</v>
      </c>
      <c r="BJ55" s="61">
        <f>M55</f>
        <v>0</v>
      </c>
      <c r="BK55" s="61">
        <f>O55</f>
        <v>0</v>
      </c>
      <c r="BL55" s="61">
        <f>Q55</f>
        <v>0</v>
      </c>
      <c r="BM55" s="61">
        <f>S55</f>
        <v>0</v>
      </c>
      <c r="BN55" s="61">
        <f>U55</f>
        <v>0</v>
      </c>
      <c r="BO55" s="61">
        <f>W55</f>
        <v>0</v>
      </c>
      <c r="BP55" s="61">
        <f>Y55</f>
        <v>0</v>
      </c>
      <c r="BQ55" s="61">
        <f>AA55</f>
        <v>0</v>
      </c>
      <c r="BR55" s="61">
        <f>AC55</f>
        <v>0</v>
      </c>
      <c r="BS55" s="61">
        <f>AE55</f>
        <v>0</v>
      </c>
      <c r="BT55" s="61">
        <f>AG55</f>
        <v>0</v>
      </c>
      <c r="BU55" s="61">
        <f>AI55</f>
        <v>0</v>
      </c>
      <c r="BV55" s="61">
        <f>AK55</f>
        <v>0</v>
      </c>
      <c r="BW55" s="61">
        <f>AM55</f>
        <v>0</v>
      </c>
      <c r="BX55" s="61">
        <f>AO55</f>
        <v>0</v>
      </c>
      <c r="BY55" s="61">
        <f>AQ55</f>
        <v>0</v>
      </c>
      <c r="BZ55" s="61">
        <f>AS55</f>
        <v>0</v>
      </c>
      <c r="CA55" s="61">
        <f>AU55</f>
        <v>28</v>
      </c>
      <c r="CB55" s="61">
        <f>AW55</f>
        <v>0</v>
      </c>
      <c r="CC55" s="61">
        <f>AY55</f>
        <v>29</v>
      </c>
      <c r="CD55" s="61">
        <f>BA55</f>
        <v>25</v>
      </c>
      <c r="CE55" s="61">
        <f>BC55</f>
        <v>0</v>
      </c>
      <c r="CF55" s="61">
        <f>BE55</f>
        <v>43</v>
      </c>
      <c r="CG55" s="62">
        <f>SUM(BG55:CF55)</f>
        <v>125</v>
      </c>
      <c r="CH55" s="63"/>
      <c r="CI55" s="64">
        <f>SMALL($BG55:$CF55,1)</f>
        <v>0</v>
      </c>
      <c r="CJ55" s="64">
        <f>SMALL($BG55:$CF55,2)</f>
        <v>0</v>
      </c>
      <c r="CK55" s="64">
        <f>SMALL($BG55:$CF55,3)</f>
        <v>0</v>
      </c>
      <c r="CL55" s="64">
        <f>SMALL($BG55:$CF55,4)</f>
        <v>0</v>
      </c>
      <c r="CM55" s="64">
        <f>SMALL($BG55:$CF55,5)</f>
        <v>0</v>
      </c>
      <c r="CN55" s="64">
        <f>SMALL($BG55:$CF55,6)</f>
        <v>0</v>
      </c>
      <c r="CO55" s="64">
        <f>SMALL($BG55:$CF55,7)</f>
        <v>0</v>
      </c>
      <c r="CP55" s="64">
        <f>SMALL($BG55:$CF55,8)</f>
        <v>0</v>
      </c>
      <c r="CQ55" s="64">
        <f>SMALL($BG55:$CF55,9)</f>
        <v>0</v>
      </c>
      <c r="CR55" s="64">
        <f>SMALL($BG55:$CF55,10)</f>
        <v>0</v>
      </c>
      <c r="CS55" s="64">
        <f>SMALL($BG55:$CF55,11)</f>
        <v>0</v>
      </c>
      <c r="CT55" s="64">
        <f>SMALL($BG55:$CF55,12)</f>
        <v>0</v>
      </c>
      <c r="CU55" s="64">
        <f>SMALL($BG55:$CF55,13)</f>
        <v>0</v>
      </c>
      <c r="CV55" s="64">
        <f>SMALL($BG55:$CF55,14)</f>
        <v>0</v>
      </c>
      <c r="CW55" s="64">
        <f>SMALL($BG55:$CF55,15)</f>
        <v>0</v>
      </c>
      <c r="CX55" s="64">
        <f>SMALL($BG55:$CF55,16)</f>
        <v>0</v>
      </c>
      <c r="CY55" s="64">
        <f>SMALL($BG55:$CF55,17)</f>
        <v>0</v>
      </c>
      <c r="CZ55" s="64">
        <f>SMALL($BG55:$CF55,18)</f>
        <v>0</v>
      </c>
      <c r="DA55" s="64">
        <f>SMALL($BG55:$CF55,19)</f>
        <v>0</v>
      </c>
      <c r="DB55" s="64">
        <f>SMALL($BG55:$CF55,20)</f>
        <v>0</v>
      </c>
      <c r="DC55" s="64">
        <f>SMALL($BG55:$CF55,21)</f>
        <v>0</v>
      </c>
      <c r="DD55" s="64">
        <f>SMALL($BG55:$CF55,22)</f>
        <v>0</v>
      </c>
      <c r="DE55" s="64">
        <f>SMALL($BG55:$CF55,23)</f>
        <v>25</v>
      </c>
      <c r="DF55" s="64">
        <f>SMALL($BG55:$CF55,24)</f>
        <v>28</v>
      </c>
      <c r="DG55" s="64">
        <f>SMALL($BG55:$CF55,25)</f>
        <v>29</v>
      </c>
      <c r="DH55" s="8"/>
      <c r="DI55" s="8"/>
      <c r="DJ55" s="8"/>
      <c r="DK55" s="8"/>
      <c r="DL55" s="8"/>
      <c r="DM55" s="8"/>
      <c r="DN55" s="8"/>
      <c r="DO55" s="8"/>
      <c r="DP55" s="8"/>
      <c r="DQ55" s="8"/>
    </row>
    <row r="56" spans="1:121" ht="12.75" customHeight="1">
      <c r="A56" s="8">
        <v>48</v>
      </c>
      <c r="B56" s="8" t="s">
        <v>107</v>
      </c>
      <c r="C56" s="31"/>
      <c r="D56" s="52">
        <f>CG56-SUM($CI56:CHOOSE($CI$8,$CI56,$CJ56,$CK56,$CL56,$CM56,$CN56,$CO56,$CP56,$CQ56,$CR56,$CS56,$CT56,$CU56,$CV56,$CW56,$CX56,$CY56,$CZ56,$DA56,$DB56,$DC56,$DD56,$DE56,$DF56))</f>
        <v>125</v>
      </c>
      <c r="E56" s="31"/>
      <c r="F56" s="53">
        <v>17</v>
      </c>
      <c r="G56" s="10">
        <f>IF(F56=0,0,51-F56)</f>
        <v>34</v>
      </c>
      <c r="H56" s="54">
        <v>17</v>
      </c>
      <c r="I56" s="10">
        <f>IF(H56=0,0,51-H56)</f>
        <v>34</v>
      </c>
      <c r="J56" s="54">
        <v>20</v>
      </c>
      <c r="K56" s="10">
        <f>IF(J56=0,0,51-J56)</f>
        <v>31</v>
      </c>
      <c r="L56" s="54">
        <v>0</v>
      </c>
      <c r="M56" s="10">
        <f>IF(L56=0,0,51-L56)</f>
        <v>0</v>
      </c>
      <c r="N56" s="9">
        <v>0</v>
      </c>
      <c r="O56" s="10">
        <f>IF(N56=0,0,51-N56)</f>
        <v>0</v>
      </c>
      <c r="P56" s="54">
        <v>0</v>
      </c>
      <c r="Q56" s="10">
        <f>IF(P56=0,0,51-P56)</f>
        <v>0</v>
      </c>
      <c r="R56" s="54">
        <v>0</v>
      </c>
      <c r="S56" s="10">
        <f>IF(R56=0,0,51-R56)</f>
        <v>0</v>
      </c>
      <c r="T56" s="55">
        <v>0</v>
      </c>
      <c r="U56" s="10">
        <f>IF(T56=0,0,51-T56)</f>
        <v>0</v>
      </c>
      <c r="V56" s="9">
        <v>0</v>
      </c>
      <c r="W56" s="10">
        <f>IF(V56=0,0,51-V56)</f>
        <v>0</v>
      </c>
      <c r="X56" s="11">
        <v>0</v>
      </c>
      <c r="Y56" s="10">
        <f>IF(X56=0,0,51-X56)</f>
        <v>0</v>
      </c>
      <c r="Z56" s="11">
        <v>0</v>
      </c>
      <c r="AA56" s="10">
        <f>IF(Z56=0,0,51-Z56)</f>
        <v>0</v>
      </c>
      <c r="AB56" s="11">
        <v>0</v>
      </c>
      <c r="AC56" s="10">
        <f>IF(AB56=0,0,51-AB56)</f>
        <v>0</v>
      </c>
      <c r="AD56" s="11">
        <v>0</v>
      </c>
      <c r="AE56" s="10">
        <f>IF(AD56=0,0,51-AD56)</f>
        <v>0</v>
      </c>
      <c r="AF56" s="11">
        <v>0</v>
      </c>
      <c r="AG56" s="10">
        <f>IF(AF56=0,0,51-AF56)</f>
        <v>0</v>
      </c>
      <c r="AH56" s="11">
        <v>0</v>
      </c>
      <c r="AI56" s="10">
        <f>IF(AH56=0,0,51-AH56)</f>
        <v>0</v>
      </c>
      <c r="AJ56" s="11">
        <v>0</v>
      </c>
      <c r="AK56" s="57">
        <f>IF(AJ56=0,0,51-AJ56)</f>
        <v>0</v>
      </c>
      <c r="AL56" s="9">
        <v>0</v>
      </c>
      <c r="AM56" s="10">
        <f>IF(AL56=0,0,51-AL56)</f>
        <v>0</v>
      </c>
      <c r="AN56" s="11">
        <v>0</v>
      </c>
      <c r="AO56" s="10">
        <f>IF(AN56=0,0,51-AN56)</f>
        <v>0</v>
      </c>
      <c r="AP56" s="11">
        <v>0</v>
      </c>
      <c r="AQ56" s="10">
        <f>IF(AP56=0,0,51-AP56)</f>
        <v>0</v>
      </c>
      <c r="AR56" s="11">
        <v>0</v>
      </c>
      <c r="AS56" s="10">
        <f>IF(AR56=0,0,51-AR56)</f>
        <v>0</v>
      </c>
      <c r="AT56" s="9">
        <v>0</v>
      </c>
      <c r="AU56" s="10">
        <f>IF(AT56=0,0,51-AT56)</f>
        <v>0</v>
      </c>
      <c r="AV56" s="11">
        <v>0</v>
      </c>
      <c r="AW56" s="10">
        <f>IF(AV56=0,0,51-AV56)</f>
        <v>0</v>
      </c>
      <c r="AX56" s="11">
        <v>0</v>
      </c>
      <c r="AY56" s="10">
        <f>IF(AX56=0,0,51-AX56)</f>
        <v>0</v>
      </c>
      <c r="AZ56" s="11">
        <v>0</v>
      </c>
      <c r="BA56" s="57">
        <f>IF(AZ56=0,0,51-AZ56)</f>
        <v>0</v>
      </c>
      <c r="BB56" s="11">
        <v>0</v>
      </c>
      <c r="BC56" s="57">
        <f>IF(BB56=0,0,51-BB56)</f>
        <v>0</v>
      </c>
      <c r="BD56" s="65">
        <v>25</v>
      </c>
      <c r="BE56" s="10">
        <f>IF(BD56=0,0,51-BD56)</f>
        <v>26</v>
      </c>
      <c r="BF56" s="60"/>
      <c r="BG56" s="61">
        <f>G56</f>
        <v>34</v>
      </c>
      <c r="BH56" s="61">
        <f>I56</f>
        <v>34</v>
      </c>
      <c r="BI56" s="61">
        <f>K56</f>
        <v>31</v>
      </c>
      <c r="BJ56" s="61">
        <f>M56</f>
        <v>0</v>
      </c>
      <c r="BK56" s="61">
        <f>O56</f>
        <v>0</v>
      </c>
      <c r="BL56" s="61">
        <f>Q56</f>
        <v>0</v>
      </c>
      <c r="BM56" s="61">
        <f>S56</f>
        <v>0</v>
      </c>
      <c r="BN56" s="61">
        <f>U56</f>
        <v>0</v>
      </c>
      <c r="BO56" s="61">
        <f>W56</f>
        <v>0</v>
      </c>
      <c r="BP56" s="61">
        <f>Y56</f>
        <v>0</v>
      </c>
      <c r="BQ56" s="61">
        <f>AA56</f>
        <v>0</v>
      </c>
      <c r="BR56" s="61">
        <f>AC56</f>
        <v>0</v>
      </c>
      <c r="BS56" s="61">
        <f>AE56</f>
        <v>0</v>
      </c>
      <c r="BT56" s="61">
        <f>AG56</f>
        <v>0</v>
      </c>
      <c r="BU56" s="61">
        <f>AI56</f>
        <v>0</v>
      </c>
      <c r="BV56" s="61">
        <f>AK56</f>
        <v>0</v>
      </c>
      <c r="BW56" s="61">
        <f>AM56</f>
        <v>0</v>
      </c>
      <c r="BX56" s="61">
        <f>AO56</f>
        <v>0</v>
      </c>
      <c r="BY56" s="61">
        <f>AQ56</f>
        <v>0</v>
      </c>
      <c r="BZ56" s="61">
        <f>AS56</f>
        <v>0</v>
      </c>
      <c r="CA56" s="61">
        <f>AU56</f>
        <v>0</v>
      </c>
      <c r="CB56" s="61">
        <f>AW56</f>
        <v>0</v>
      </c>
      <c r="CC56" s="61">
        <f>AY56</f>
        <v>0</v>
      </c>
      <c r="CD56" s="61">
        <f>BA56</f>
        <v>0</v>
      </c>
      <c r="CE56" s="61">
        <f>BC56</f>
        <v>0</v>
      </c>
      <c r="CF56" s="61">
        <f>BE56</f>
        <v>26</v>
      </c>
      <c r="CG56" s="62">
        <f>SUM(BG56:CF56)</f>
        <v>125</v>
      </c>
      <c r="CH56" s="63"/>
      <c r="CI56" s="64">
        <f>SMALL($BG56:$CF56,1)</f>
        <v>0</v>
      </c>
      <c r="CJ56" s="64">
        <f>SMALL($BG56:$CF56,2)</f>
        <v>0</v>
      </c>
      <c r="CK56" s="64">
        <f>SMALL($BG56:$CF56,3)</f>
        <v>0</v>
      </c>
      <c r="CL56" s="64">
        <f>SMALL($BG56:$CF56,4)</f>
        <v>0</v>
      </c>
      <c r="CM56" s="64">
        <f>SMALL($BG56:$CF56,5)</f>
        <v>0</v>
      </c>
      <c r="CN56" s="64">
        <f>SMALL($BG56:$CF56,6)</f>
        <v>0</v>
      </c>
      <c r="CO56" s="64">
        <f>SMALL($BG56:$CF56,7)</f>
        <v>0</v>
      </c>
      <c r="CP56" s="64">
        <f>SMALL($BG56:$CF56,8)</f>
        <v>0</v>
      </c>
      <c r="CQ56" s="64">
        <f>SMALL($BG56:$CF56,9)</f>
        <v>0</v>
      </c>
      <c r="CR56" s="64">
        <f>SMALL($BG56:$CF56,10)</f>
        <v>0</v>
      </c>
      <c r="CS56" s="64">
        <f>SMALL($BG56:$CF56,11)</f>
        <v>0</v>
      </c>
      <c r="CT56" s="64">
        <f>SMALL($BG56:$CF56,12)</f>
        <v>0</v>
      </c>
      <c r="CU56" s="64">
        <f>SMALL($BG56:$CF56,13)</f>
        <v>0</v>
      </c>
      <c r="CV56" s="64">
        <f>SMALL($BG56:$CF56,14)</f>
        <v>0</v>
      </c>
      <c r="CW56" s="64">
        <f>SMALL($BG56:$CF56,15)</f>
        <v>0</v>
      </c>
      <c r="CX56" s="64">
        <f>SMALL($BG56:$CF56,16)</f>
        <v>0</v>
      </c>
      <c r="CY56" s="64">
        <f>SMALL($BG56:$CF56,17)</f>
        <v>0</v>
      </c>
      <c r="CZ56" s="64">
        <f>SMALL($BG56:$CF56,18)</f>
        <v>0</v>
      </c>
      <c r="DA56" s="64">
        <f>SMALL($BG56:$CF56,19)</f>
        <v>0</v>
      </c>
      <c r="DB56" s="64">
        <f>SMALL($BG56:$CF56,20)</f>
        <v>0</v>
      </c>
      <c r="DC56" s="64">
        <f>SMALL($BG56:$CF56,21)</f>
        <v>0</v>
      </c>
      <c r="DD56" s="64">
        <f>SMALL($BG56:$CF56,22)</f>
        <v>0</v>
      </c>
      <c r="DE56" s="64">
        <f>SMALL($BG56:$CF56,23)</f>
        <v>26</v>
      </c>
      <c r="DF56" s="64">
        <f>SMALL($BG56:$CF56,24)</f>
        <v>31</v>
      </c>
      <c r="DG56" s="64">
        <f>SMALL($BG56:$CF56,25)</f>
        <v>34</v>
      </c>
      <c r="DH56" s="8"/>
      <c r="DI56" s="8"/>
      <c r="DJ56" s="8"/>
      <c r="DK56" s="8"/>
      <c r="DL56" s="8"/>
      <c r="DM56" s="8"/>
      <c r="DN56" s="8"/>
      <c r="DO56" s="8"/>
      <c r="DP56" s="8"/>
      <c r="DQ56" s="8"/>
    </row>
    <row r="57" spans="1:121" ht="12.75" customHeight="1">
      <c r="A57" s="8">
        <v>49</v>
      </c>
      <c r="B57" s="8" t="s">
        <v>66</v>
      </c>
      <c r="C57" s="31"/>
      <c r="D57" s="52">
        <f>CG57-SUM($CI57:CHOOSE($CI$8,$CI57,$CJ57,$CK57,$CL57,$CM57,$CN57,$CO57,$CP57,$CQ57,$CR57,$CS57,$CT57,$CU57,$CV57,$CW57,$CX57,$CY57,$CZ57,$DA57,$DB57,$DC57,$DD57,$DE57,$DF57))</f>
        <v>121</v>
      </c>
      <c r="E57" s="31"/>
      <c r="F57" s="53">
        <v>0</v>
      </c>
      <c r="G57" s="10">
        <f>IF(F57=0,0,51-F57)</f>
        <v>0</v>
      </c>
      <c r="H57" s="54">
        <v>0</v>
      </c>
      <c r="I57" s="10">
        <f>IF(H57=0,0,51-H57)</f>
        <v>0</v>
      </c>
      <c r="J57" s="54">
        <v>0</v>
      </c>
      <c r="K57" s="10">
        <f>IF(J57=0,0,51-J57)</f>
        <v>0</v>
      </c>
      <c r="L57" s="54">
        <v>0</v>
      </c>
      <c r="M57" s="10">
        <f>IF(L57=0,0,51-L57)</f>
        <v>0</v>
      </c>
      <c r="N57" s="9">
        <v>0</v>
      </c>
      <c r="O57" s="10">
        <f>IF(N57=0,0,51-N57)</f>
        <v>0</v>
      </c>
      <c r="P57" s="54">
        <v>0</v>
      </c>
      <c r="Q57" s="10">
        <f>IF(P57=0,0,51-P57)</f>
        <v>0</v>
      </c>
      <c r="R57" s="54">
        <v>0</v>
      </c>
      <c r="S57" s="10">
        <f>IF(R57=0,0,51-R57)</f>
        <v>0</v>
      </c>
      <c r="T57" s="55">
        <v>0</v>
      </c>
      <c r="U57" s="10">
        <f>IF(T57=0,0,51-T57)</f>
        <v>0</v>
      </c>
      <c r="V57" s="9">
        <v>0</v>
      </c>
      <c r="W57" s="10">
        <f>IF(V57=0,0,51-V57)</f>
        <v>0</v>
      </c>
      <c r="X57" s="11">
        <v>0</v>
      </c>
      <c r="Y57" s="10">
        <f>IF(X57=0,0,51-X57)</f>
        <v>0</v>
      </c>
      <c r="Z57" s="11">
        <v>0</v>
      </c>
      <c r="AA57" s="10">
        <f>IF(Z57=0,0,51-Z57)</f>
        <v>0</v>
      </c>
      <c r="AB57" s="11">
        <v>0</v>
      </c>
      <c r="AC57" s="10">
        <f>IF(AB57=0,0,51-AB57)</f>
        <v>0</v>
      </c>
      <c r="AD57" s="11">
        <v>0</v>
      </c>
      <c r="AE57" s="10">
        <f>IF(AD57=0,0,51-AD57)</f>
        <v>0</v>
      </c>
      <c r="AF57" s="11">
        <v>0</v>
      </c>
      <c r="AG57" s="10">
        <f>IF(AF57=0,0,51-AF57)</f>
        <v>0</v>
      </c>
      <c r="AH57" s="11">
        <v>0</v>
      </c>
      <c r="AI57" s="10">
        <f>IF(AH57=0,0,51-AH57)</f>
        <v>0</v>
      </c>
      <c r="AJ57" s="11">
        <v>0</v>
      </c>
      <c r="AK57" s="57">
        <f>IF(AJ57=0,0,51-AJ57)</f>
        <v>0</v>
      </c>
      <c r="AL57" s="9">
        <v>0</v>
      </c>
      <c r="AM57" s="10">
        <f>IF(AL57=0,0,51-AL57)</f>
        <v>0</v>
      </c>
      <c r="AN57" s="11">
        <v>0</v>
      </c>
      <c r="AO57" s="10">
        <f>IF(AN57=0,0,51-AN57)</f>
        <v>0</v>
      </c>
      <c r="AP57" s="11">
        <v>0</v>
      </c>
      <c r="AQ57" s="10">
        <f>IF(AP57=0,0,51-AP57)</f>
        <v>0</v>
      </c>
      <c r="AR57" s="11">
        <v>0</v>
      </c>
      <c r="AS57" s="10">
        <f>IF(AR57=0,0,51-AR57)</f>
        <v>0</v>
      </c>
      <c r="AT57" s="9">
        <v>31</v>
      </c>
      <c r="AU57" s="10">
        <f>IF(AT57=0,0,51-AT57)</f>
        <v>20</v>
      </c>
      <c r="AV57" s="11">
        <v>51</v>
      </c>
      <c r="AW57" s="10">
        <f>IF(AV57=0,0,51-AV57)</f>
        <v>0</v>
      </c>
      <c r="AX57" s="11">
        <v>16</v>
      </c>
      <c r="AY57" s="10">
        <f>IF(AX57=0,0,51-AX57)</f>
        <v>35</v>
      </c>
      <c r="AZ57" s="11">
        <v>23</v>
      </c>
      <c r="BA57" s="57">
        <f>IF(AZ57=0,0,51-AZ57)</f>
        <v>28</v>
      </c>
      <c r="BB57" s="11">
        <v>0</v>
      </c>
      <c r="BC57" s="57">
        <f>IF(BB57=0,0,51-BB57)</f>
        <v>0</v>
      </c>
      <c r="BD57" s="66">
        <v>13</v>
      </c>
      <c r="BE57" s="10">
        <f>IF(BD57=0,0,51-BD57)</f>
        <v>38</v>
      </c>
      <c r="BF57" s="60"/>
      <c r="BG57" s="61">
        <f>G57</f>
        <v>0</v>
      </c>
      <c r="BH57" s="61">
        <f>I57</f>
        <v>0</v>
      </c>
      <c r="BI57" s="61">
        <f>K57</f>
        <v>0</v>
      </c>
      <c r="BJ57" s="61">
        <f>M57</f>
        <v>0</v>
      </c>
      <c r="BK57" s="61">
        <f>O57</f>
        <v>0</v>
      </c>
      <c r="BL57" s="61">
        <f>Q57</f>
        <v>0</v>
      </c>
      <c r="BM57" s="61">
        <f>S57</f>
        <v>0</v>
      </c>
      <c r="BN57" s="61">
        <f>U57</f>
        <v>0</v>
      </c>
      <c r="BO57" s="61">
        <f>W57</f>
        <v>0</v>
      </c>
      <c r="BP57" s="61">
        <f>Y57</f>
        <v>0</v>
      </c>
      <c r="BQ57" s="61">
        <f>AA57</f>
        <v>0</v>
      </c>
      <c r="BR57" s="61">
        <f>AC57</f>
        <v>0</v>
      </c>
      <c r="BS57" s="61">
        <f>AE57</f>
        <v>0</v>
      </c>
      <c r="BT57" s="61">
        <f>AG57</f>
        <v>0</v>
      </c>
      <c r="BU57" s="61">
        <f>AI57</f>
        <v>0</v>
      </c>
      <c r="BV57" s="61">
        <f>AK57</f>
        <v>0</v>
      </c>
      <c r="BW57" s="61">
        <f>AM57</f>
        <v>0</v>
      </c>
      <c r="BX57" s="61">
        <f>AO57</f>
        <v>0</v>
      </c>
      <c r="BY57" s="61">
        <f>AQ57</f>
        <v>0</v>
      </c>
      <c r="BZ57" s="61">
        <f>AS57</f>
        <v>0</v>
      </c>
      <c r="CA57" s="61">
        <f>AU57</f>
        <v>20</v>
      </c>
      <c r="CB57" s="61">
        <f>AW57</f>
        <v>0</v>
      </c>
      <c r="CC57" s="61">
        <f>AY57</f>
        <v>35</v>
      </c>
      <c r="CD57" s="61">
        <f>BA57</f>
        <v>28</v>
      </c>
      <c r="CE57" s="61">
        <f>BC57</f>
        <v>0</v>
      </c>
      <c r="CF57" s="61">
        <f>BE57</f>
        <v>38</v>
      </c>
      <c r="CG57" s="62">
        <f>SUM(BG57:CF57)</f>
        <v>121</v>
      </c>
      <c r="CH57" s="63"/>
      <c r="CI57" s="64">
        <f>SMALL($BG57:$CF57,1)</f>
        <v>0</v>
      </c>
      <c r="CJ57" s="64">
        <f>SMALL($BG57:$CF57,2)</f>
        <v>0</v>
      </c>
      <c r="CK57" s="64">
        <f>SMALL($BG57:$CF57,3)</f>
        <v>0</v>
      </c>
      <c r="CL57" s="64">
        <f>SMALL($BG57:$CF57,4)</f>
        <v>0</v>
      </c>
      <c r="CM57" s="64">
        <f>SMALL($BG57:$CF57,5)</f>
        <v>0</v>
      </c>
      <c r="CN57" s="64">
        <f>SMALL($BG57:$CF57,6)</f>
        <v>0</v>
      </c>
      <c r="CO57" s="64">
        <f>SMALL($BG57:$CF57,7)</f>
        <v>0</v>
      </c>
      <c r="CP57" s="64">
        <f>SMALL($BG57:$CF57,8)</f>
        <v>0</v>
      </c>
      <c r="CQ57" s="64">
        <f>SMALL($BG57:$CF57,9)</f>
        <v>0</v>
      </c>
      <c r="CR57" s="64">
        <f>SMALL($BG57:$CF57,10)</f>
        <v>0</v>
      </c>
      <c r="CS57" s="64">
        <f>SMALL($BG57:$CF57,11)</f>
        <v>0</v>
      </c>
      <c r="CT57" s="64">
        <f>SMALL($BG57:$CF57,12)</f>
        <v>0</v>
      </c>
      <c r="CU57" s="64">
        <f>SMALL($BG57:$CF57,13)</f>
        <v>0</v>
      </c>
      <c r="CV57" s="64">
        <f>SMALL($BG57:$CF57,14)</f>
        <v>0</v>
      </c>
      <c r="CW57" s="64">
        <f>SMALL($BG57:$CF57,15)</f>
        <v>0</v>
      </c>
      <c r="CX57" s="64">
        <f>SMALL($BG57:$CF57,16)</f>
        <v>0</v>
      </c>
      <c r="CY57" s="64">
        <f>SMALL($BG57:$CF57,17)</f>
        <v>0</v>
      </c>
      <c r="CZ57" s="64">
        <f>SMALL($BG57:$CF57,18)</f>
        <v>0</v>
      </c>
      <c r="DA57" s="64">
        <f>SMALL($BG57:$CF57,19)</f>
        <v>0</v>
      </c>
      <c r="DB57" s="64">
        <f>SMALL($BG57:$CF57,20)</f>
        <v>0</v>
      </c>
      <c r="DC57" s="64">
        <f>SMALL($BG57:$CF57,21)</f>
        <v>0</v>
      </c>
      <c r="DD57" s="64">
        <f>SMALL($BG57:$CF57,22)</f>
        <v>0</v>
      </c>
      <c r="DE57" s="64">
        <f>SMALL($BG57:$CF57,23)</f>
        <v>20</v>
      </c>
      <c r="DF57" s="64">
        <f>SMALL($BG57:$CF57,24)</f>
        <v>28</v>
      </c>
      <c r="DG57" s="64">
        <f>SMALL($BG57:$CF57,25)</f>
        <v>35</v>
      </c>
      <c r="DH57" s="8"/>
      <c r="DI57" s="8"/>
      <c r="DJ57" s="8"/>
      <c r="DK57" s="8"/>
      <c r="DL57" s="8"/>
      <c r="DM57" s="8"/>
      <c r="DN57" s="8"/>
      <c r="DO57" s="8"/>
      <c r="DP57" s="8"/>
      <c r="DQ57" s="8"/>
    </row>
    <row r="58" spans="1:121" ht="12.75" customHeight="1">
      <c r="A58" s="8">
        <v>50</v>
      </c>
      <c r="B58" s="8" t="s">
        <v>68</v>
      </c>
      <c r="C58" s="31"/>
      <c r="D58" s="52">
        <f>CG58-SUM($CI58:CHOOSE($CI$8,$CI58,$CJ58,$CK58,$CL58,$CM58,$CN58,$CO58,$CP58,$CQ58,$CR58,$CS58,$CT58,$CU58,$CV58,$CW58,$CX58,$CY58,$CZ58,$DA58,$DB58,$DC58,$DD58,$DE58,$DF58))</f>
        <v>108</v>
      </c>
      <c r="E58" s="31"/>
      <c r="F58" s="53">
        <v>0</v>
      </c>
      <c r="G58" s="10">
        <f>IF(F58=0,0,51-F58)</f>
        <v>0</v>
      </c>
      <c r="H58" s="54">
        <v>0</v>
      </c>
      <c r="I58" s="10">
        <f>IF(H58=0,0,51-H58)</f>
        <v>0</v>
      </c>
      <c r="J58" s="54">
        <v>0</v>
      </c>
      <c r="K58" s="10">
        <f>IF(J58=0,0,51-J58)</f>
        <v>0</v>
      </c>
      <c r="L58" s="54">
        <v>0</v>
      </c>
      <c r="M58" s="10">
        <f>IF(L58=0,0,51-L58)</f>
        <v>0</v>
      </c>
      <c r="N58" s="53">
        <v>0</v>
      </c>
      <c r="O58" s="10">
        <f>IF(N58=0,0,51-N58)</f>
        <v>0</v>
      </c>
      <c r="P58" s="54">
        <v>0</v>
      </c>
      <c r="Q58" s="10">
        <f>IF(P58=0,0,51-P58)</f>
        <v>0</v>
      </c>
      <c r="R58" s="54">
        <v>0</v>
      </c>
      <c r="S58" s="10">
        <f>IF(R58=0,0,51-R58)</f>
        <v>0</v>
      </c>
      <c r="T58" s="55">
        <v>0</v>
      </c>
      <c r="U58" s="10">
        <f>IF(T58=0,0,51-T58)</f>
        <v>0</v>
      </c>
      <c r="V58" s="9">
        <v>0</v>
      </c>
      <c r="W58" s="10">
        <f>IF(V58=0,0,51-V58)</f>
        <v>0</v>
      </c>
      <c r="X58" s="11">
        <v>0</v>
      </c>
      <c r="Y58" s="10">
        <f>IF(X58=0,0,51-X58)</f>
        <v>0</v>
      </c>
      <c r="Z58" s="11">
        <v>0</v>
      </c>
      <c r="AA58" s="10">
        <f>IF(Z58=0,0,51-Z58)</f>
        <v>0</v>
      </c>
      <c r="AB58" s="11">
        <v>0</v>
      </c>
      <c r="AC58" s="10">
        <f>IF(AB58=0,0,51-AB58)</f>
        <v>0</v>
      </c>
      <c r="AD58" s="11">
        <v>0</v>
      </c>
      <c r="AE58" s="10">
        <f>IF(AD58=0,0,51-AD58)</f>
        <v>0</v>
      </c>
      <c r="AF58" s="11">
        <v>0</v>
      </c>
      <c r="AG58" s="10">
        <f>IF(AF58=0,0,51-AF58)</f>
        <v>0</v>
      </c>
      <c r="AH58" s="11">
        <v>0</v>
      </c>
      <c r="AI58" s="10">
        <f>IF(AH58=0,0,51-AH58)</f>
        <v>0</v>
      </c>
      <c r="AJ58" s="11">
        <v>0</v>
      </c>
      <c r="AK58" s="57">
        <f>IF(AJ58=0,0,51-AJ58)</f>
        <v>0</v>
      </c>
      <c r="AL58" s="9">
        <v>0</v>
      </c>
      <c r="AM58" s="10">
        <f>IF(AL58=0,0,51-AL58)</f>
        <v>0</v>
      </c>
      <c r="AN58" s="11">
        <v>0</v>
      </c>
      <c r="AO58" s="10">
        <f>IF(AN58=0,0,51-AN58)</f>
        <v>0</v>
      </c>
      <c r="AP58" s="11">
        <v>0</v>
      </c>
      <c r="AQ58" s="10">
        <f>IF(AP58=0,0,51-AP58)</f>
        <v>0</v>
      </c>
      <c r="AR58" s="11">
        <v>0</v>
      </c>
      <c r="AS58" s="10">
        <f>IF(AR58=0,0,51-AR58)</f>
        <v>0</v>
      </c>
      <c r="AT58" s="9">
        <v>29</v>
      </c>
      <c r="AU58" s="10">
        <f>IF(AT58=0,0,51-AT58)</f>
        <v>22</v>
      </c>
      <c r="AV58" s="11">
        <v>50</v>
      </c>
      <c r="AW58" s="10">
        <f>IF(AV58=0,0,51-AV58)</f>
        <v>1</v>
      </c>
      <c r="AX58" s="11">
        <v>31</v>
      </c>
      <c r="AY58" s="10">
        <f>IF(AX58=0,0,51-AX58)</f>
        <v>20</v>
      </c>
      <c r="AZ58" s="11">
        <v>31</v>
      </c>
      <c r="BA58" s="57">
        <f>IF(AZ58=0,0,51-AZ58)</f>
        <v>20</v>
      </c>
      <c r="BB58" s="11">
        <v>0</v>
      </c>
      <c r="BC58" s="57">
        <f>IF(BB58=0,0,51-BB58)</f>
        <v>0</v>
      </c>
      <c r="BD58" s="65">
        <v>6</v>
      </c>
      <c r="BE58" s="10">
        <f>IF(BD58=0,0,51-BD58)</f>
        <v>45</v>
      </c>
      <c r="BF58" s="60"/>
      <c r="BG58" s="61">
        <f>G58</f>
        <v>0</v>
      </c>
      <c r="BH58" s="61">
        <f>I58</f>
        <v>0</v>
      </c>
      <c r="BI58" s="61">
        <f>K58</f>
        <v>0</v>
      </c>
      <c r="BJ58" s="61">
        <f>M58</f>
        <v>0</v>
      </c>
      <c r="BK58" s="61">
        <f>O58</f>
        <v>0</v>
      </c>
      <c r="BL58" s="61">
        <f>Q58</f>
        <v>0</v>
      </c>
      <c r="BM58" s="61">
        <f>S58</f>
        <v>0</v>
      </c>
      <c r="BN58" s="61">
        <f>U58</f>
        <v>0</v>
      </c>
      <c r="BO58" s="61">
        <f>W58</f>
        <v>0</v>
      </c>
      <c r="BP58" s="61">
        <f>Y58</f>
        <v>0</v>
      </c>
      <c r="BQ58" s="61">
        <f>AA58</f>
        <v>0</v>
      </c>
      <c r="BR58" s="61">
        <f>AC58</f>
        <v>0</v>
      </c>
      <c r="BS58" s="61">
        <f>AE58</f>
        <v>0</v>
      </c>
      <c r="BT58" s="61">
        <f>AG58</f>
        <v>0</v>
      </c>
      <c r="BU58" s="61">
        <f>AI58</f>
        <v>0</v>
      </c>
      <c r="BV58" s="61">
        <f>AK58</f>
        <v>0</v>
      </c>
      <c r="BW58" s="61">
        <f>AM58</f>
        <v>0</v>
      </c>
      <c r="BX58" s="61">
        <f>AO58</f>
        <v>0</v>
      </c>
      <c r="BY58" s="61">
        <f>AQ58</f>
        <v>0</v>
      </c>
      <c r="BZ58" s="61">
        <f>AS58</f>
        <v>0</v>
      </c>
      <c r="CA58" s="61">
        <f>AU58</f>
        <v>22</v>
      </c>
      <c r="CB58" s="61">
        <f>AW58</f>
        <v>1</v>
      </c>
      <c r="CC58" s="61">
        <f>AY58</f>
        <v>20</v>
      </c>
      <c r="CD58" s="61">
        <f>BA58</f>
        <v>20</v>
      </c>
      <c r="CE58" s="61">
        <f>BC58</f>
        <v>0</v>
      </c>
      <c r="CF58" s="61">
        <f>BE58</f>
        <v>45</v>
      </c>
      <c r="CG58" s="62">
        <f>SUM(BG58:CF58)</f>
        <v>108</v>
      </c>
      <c r="CH58" s="63"/>
      <c r="CI58" s="64">
        <f>SMALL($BG58:$CF58,1)</f>
        <v>0</v>
      </c>
      <c r="CJ58" s="64">
        <f>SMALL($BG58:$CF58,2)</f>
        <v>0</v>
      </c>
      <c r="CK58" s="64">
        <f>SMALL($BG58:$CF58,3)</f>
        <v>0</v>
      </c>
      <c r="CL58" s="64">
        <f>SMALL($BG58:$CF58,4)</f>
        <v>0</v>
      </c>
      <c r="CM58" s="64">
        <f>SMALL($BG58:$CF58,5)</f>
        <v>0</v>
      </c>
      <c r="CN58" s="64">
        <f>SMALL($BG58:$CF58,6)</f>
        <v>0</v>
      </c>
      <c r="CO58" s="64">
        <f>SMALL($BG58:$CF58,7)</f>
        <v>0</v>
      </c>
      <c r="CP58" s="64">
        <f>SMALL($BG58:$CF58,8)</f>
        <v>0</v>
      </c>
      <c r="CQ58" s="64">
        <f>SMALL($BG58:$CF58,9)</f>
        <v>0</v>
      </c>
      <c r="CR58" s="64">
        <f>SMALL($BG58:$CF58,10)</f>
        <v>0</v>
      </c>
      <c r="CS58" s="64">
        <f>SMALL($BG58:$CF58,11)</f>
        <v>0</v>
      </c>
      <c r="CT58" s="64">
        <f>SMALL($BG58:$CF58,12)</f>
        <v>0</v>
      </c>
      <c r="CU58" s="64">
        <f>SMALL($BG58:$CF58,13)</f>
        <v>0</v>
      </c>
      <c r="CV58" s="64">
        <f>SMALL($BG58:$CF58,14)</f>
        <v>0</v>
      </c>
      <c r="CW58" s="64">
        <f>SMALL($BG58:$CF58,15)</f>
        <v>0</v>
      </c>
      <c r="CX58" s="64">
        <f>SMALL($BG58:$CF58,16)</f>
        <v>0</v>
      </c>
      <c r="CY58" s="64">
        <f>SMALL($BG58:$CF58,17)</f>
        <v>0</v>
      </c>
      <c r="CZ58" s="64">
        <f>SMALL($BG58:$CF58,18)</f>
        <v>0</v>
      </c>
      <c r="DA58" s="64">
        <f>SMALL($BG58:$CF58,19)</f>
        <v>0</v>
      </c>
      <c r="DB58" s="64">
        <f>SMALL($BG58:$CF58,20)</f>
        <v>0</v>
      </c>
      <c r="DC58" s="64">
        <f>SMALL($BG58:$CF58,21)</f>
        <v>0</v>
      </c>
      <c r="DD58" s="64">
        <f>SMALL($BG58:$CF58,22)</f>
        <v>1</v>
      </c>
      <c r="DE58" s="64">
        <f>SMALL($BG58:$CF58,23)</f>
        <v>20</v>
      </c>
      <c r="DF58" s="64">
        <f>SMALL($BG58:$CF58,24)</f>
        <v>20</v>
      </c>
      <c r="DG58" s="64">
        <f>SMALL($BG58:$CF58,25)</f>
        <v>22</v>
      </c>
      <c r="DH58" s="8"/>
      <c r="DI58" s="8"/>
      <c r="DJ58" s="8"/>
      <c r="DK58" s="8"/>
      <c r="DL58" s="8"/>
      <c r="DM58" s="8"/>
      <c r="DN58" s="8"/>
      <c r="DO58" s="8"/>
      <c r="DP58" s="8"/>
      <c r="DQ58" s="8"/>
    </row>
    <row r="59" spans="1:121" ht="12.75" customHeight="1">
      <c r="A59" s="8">
        <v>51</v>
      </c>
      <c r="B59" s="8" t="s">
        <v>114</v>
      </c>
      <c r="C59" s="31"/>
      <c r="D59" s="52">
        <f>CG59-SUM($CI59:CHOOSE($CI$8,$CI59,$CJ59,$CK59,$CL59,$CM59,$CN59,$CO59,$CP59,$CQ59,$CR59,$CS59,$CT59,$CU59,$CV59,$CW59,$CX59,$CY59,$CZ59,$DA59,$DB59,$DC59,$DD59,$DE59,$DF59))</f>
        <v>108</v>
      </c>
      <c r="E59" s="31"/>
      <c r="F59" s="53">
        <v>12</v>
      </c>
      <c r="G59" s="10">
        <f>IF(F59=0,0,51-F59)</f>
        <v>39</v>
      </c>
      <c r="H59" s="54">
        <v>12</v>
      </c>
      <c r="I59" s="10">
        <f>IF(H59=0,0,51-H59)</f>
        <v>39</v>
      </c>
      <c r="J59" s="54">
        <v>21</v>
      </c>
      <c r="K59" s="10">
        <f>IF(J59=0,0,51-J59)</f>
        <v>30</v>
      </c>
      <c r="L59" s="54">
        <v>0</v>
      </c>
      <c r="M59" s="10">
        <f>IF(L59=0,0,51-L59)</f>
        <v>0</v>
      </c>
      <c r="N59" s="9">
        <v>0</v>
      </c>
      <c r="O59" s="10">
        <f>IF(N59=0,0,51-N59)</f>
        <v>0</v>
      </c>
      <c r="P59" s="54">
        <v>0</v>
      </c>
      <c r="Q59" s="10">
        <f>IF(P59=0,0,51-P59)</f>
        <v>0</v>
      </c>
      <c r="R59" s="54">
        <v>0</v>
      </c>
      <c r="S59" s="10">
        <f>IF(R59=0,0,51-R59)</f>
        <v>0</v>
      </c>
      <c r="T59" s="55">
        <v>0</v>
      </c>
      <c r="U59" s="10">
        <f>IF(T59=0,0,51-T59)</f>
        <v>0</v>
      </c>
      <c r="V59" s="9">
        <v>0</v>
      </c>
      <c r="W59" s="10">
        <f>IF(V59=0,0,51-V59)</f>
        <v>0</v>
      </c>
      <c r="X59" s="11">
        <v>0</v>
      </c>
      <c r="Y59" s="10">
        <f>IF(X59=0,0,51-X59)</f>
        <v>0</v>
      </c>
      <c r="Z59" s="11">
        <v>0</v>
      </c>
      <c r="AA59" s="10">
        <f>IF(Z59=0,0,51-Z59)</f>
        <v>0</v>
      </c>
      <c r="AB59" s="11">
        <v>0</v>
      </c>
      <c r="AC59" s="10">
        <f>IF(AB59=0,0,51-AB59)</f>
        <v>0</v>
      </c>
      <c r="AD59" s="11">
        <v>0</v>
      </c>
      <c r="AE59" s="10">
        <f>IF(AD59=0,0,51-AD59)</f>
        <v>0</v>
      </c>
      <c r="AF59" s="11">
        <v>0</v>
      </c>
      <c r="AG59" s="10">
        <f>IF(AF59=0,0,51-AF59)</f>
        <v>0</v>
      </c>
      <c r="AH59" s="11">
        <v>0</v>
      </c>
      <c r="AI59" s="10">
        <f>IF(AH59=0,0,51-AH59)</f>
        <v>0</v>
      </c>
      <c r="AJ59" s="11">
        <v>0</v>
      </c>
      <c r="AK59" s="57">
        <f>IF(AJ59=0,0,51-AJ59)</f>
        <v>0</v>
      </c>
      <c r="AL59" s="9">
        <v>0</v>
      </c>
      <c r="AM59" s="10">
        <f>IF(AL59=0,0,51-AL59)</f>
        <v>0</v>
      </c>
      <c r="AN59" s="11">
        <v>0</v>
      </c>
      <c r="AO59" s="10">
        <f>IF(AN59=0,0,51-AN59)</f>
        <v>0</v>
      </c>
      <c r="AP59" s="11">
        <v>0</v>
      </c>
      <c r="AQ59" s="10">
        <f>IF(AP59=0,0,51-AP59)</f>
        <v>0</v>
      </c>
      <c r="AR59" s="11">
        <v>0</v>
      </c>
      <c r="AS59" s="10">
        <f>IF(AR59=0,0,51-AR59)</f>
        <v>0</v>
      </c>
      <c r="AT59" s="53">
        <v>0</v>
      </c>
      <c r="AU59" s="10">
        <f>IF(AT59=0,0,51-AT59)</f>
        <v>0</v>
      </c>
      <c r="AV59" s="54">
        <v>0</v>
      </c>
      <c r="AW59" s="10">
        <f>IF(AV59=0,0,51-AV59)</f>
        <v>0</v>
      </c>
      <c r="AX59" s="54">
        <v>0</v>
      </c>
      <c r="AY59" s="10">
        <f>IF(AX59=0,0,51-AX59)</f>
        <v>0</v>
      </c>
      <c r="AZ59" s="54">
        <v>0</v>
      </c>
      <c r="BA59" s="57">
        <f>IF(AZ59=0,0,51-AZ59)</f>
        <v>0</v>
      </c>
      <c r="BB59" s="54">
        <v>0</v>
      </c>
      <c r="BC59" s="57">
        <f>IF(BB59=0,0,51-BB59)</f>
        <v>0</v>
      </c>
      <c r="BD59" s="74">
        <v>0</v>
      </c>
      <c r="BE59" s="10">
        <f>IF(BD59=0,0,51-BD59)</f>
        <v>0</v>
      </c>
      <c r="BF59" s="60"/>
      <c r="BG59" s="61">
        <f>G59</f>
        <v>39</v>
      </c>
      <c r="BH59" s="61">
        <f>I59</f>
        <v>39</v>
      </c>
      <c r="BI59" s="61">
        <f>K59</f>
        <v>30</v>
      </c>
      <c r="BJ59" s="61">
        <f>M59</f>
        <v>0</v>
      </c>
      <c r="BK59" s="61">
        <f>O59</f>
        <v>0</v>
      </c>
      <c r="BL59" s="61">
        <f>Q59</f>
        <v>0</v>
      </c>
      <c r="BM59" s="61">
        <f>S59</f>
        <v>0</v>
      </c>
      <c r="BN59" s="61">
        <f>U59</f>
        <v>0</v>
      </c>
      <c r="BO59" s="61">
        <f>W59</f>
        <v>0</v>
      </c>
      <c r="BP59" s="61">
        <f>Y59</f>
        <v>0</v>
      </c>
      <c r="BQ59" s="61">
        <f>AA59</f>
        <v>0</v>
      </c>
      <c r="BR59" s="61">
        <f>AC59</f>
        <v>0</v>
      </c>
      <c r="BS59" s="61">
        <f>AE59</f>
        <v>0</v>
      </c>
      <c r="BT59" s="61">
        <f>AG59</f>
        <v>0</v>
      </c>
      <c r="BU59" s="61">
        <f>AI59</f>
        <v>0</v>
      </c>
      <c r="BV59" s="61">
        <f>AK59</f>
        <v>0</v>
      </c>
      <c r="BW59" s="61">
        <f>AM59</f>
        <v>0</v>
      </c>
      <c r="BX59" s="61">
        <f>AO59</f>
        <v>0</v>
      </c>
      <c r="BY59" s="61">
        <f>AQ59</f>
        <v>0</v>
      </c>
      <c r="BZ59" s="61">
        <f>AS59</f>
        <v>0</v>
      </c>
      <c r="CA59" s="61">
        <f>AU59</f>
        <v>0</v>
      </c>
      <c r="CB59" s="61">
        <f>AW59</f>
        <v>0</v>
      </c>
      <c r="CC59" s="61">
        <f>AY59</f>
        <v>0</v>
      </c>
      <c r="CD59" s="61">
        <f>BA59</f>
        <v>0</v>
      </c>
      <c r="CE59" s="61">
        <f>BC59</f>
        <v>0</v>
      </c>
      <c r="CF59" s="61">
        <f>BE59</f>
        <v>0</v>
      </c>
      <c r="CG59" s="62">
        <f>SUM(BG59:CF59)</f>
        <v>108</v>
      </c>
      <c r="CH59" s="63"/>
      <c r="CI59" s="64">
        <f>SMALL($BG59:$CF59,1)</f>
        <v>0</v>
      </c>
      <c r="CJ59" s="64">
        <f>SMALL($BG59:$CF59,2)</f>
        <v>0</v>
      </c>
      <c r="CK59" s="64">
        <f>SMALL($BG59:$CF59,3)</f>
        <v>0</v>
      </c>
      <c r="CL59" s="64">
        <f>SMALL($BG59:$CF59,4)</f>
        <v>0</v>
      </c>
      <c r="CM59" s="64">
        <f>SMALL($BG59:$CF59,5)</f>
        <v>0</v>
      </c>
      <c r="CN59" s="64">
        <f>SMALL($BG59:$CF59,6)</f>
        <v>0</v>
      </c>
      <c r="CO59" s="64">
        <f>SMALL($BG59:$CF59,7)</f>
        <v>0</v>
      </c>
      <c r="CP59" s="64">
        <f>SMALL($BG59:$CF59,8)</f>
        <v>0</v>
      </c>
      <c r="CQ59" s="64">
        <f>SMALL($BG59:$CF59,9)</f>
        <v>0</v>
      </c>
      <c r="CR59" s="64">
        <f>SMALL($BG59:$CF59,10)</f>
        <v>0</v>
      </c>
      <c r="CS59" s="64">
        <f>SMALL($BG59:$CF59,11)</f>
        <v>0</v>
      </c>
      <c r="CT59" s="64">
        <f>SMALL($BG59:$CF59,12)</f>
        <v>0</v>
      </c>
      <c r="CU59" s="64">
        <f>SMALL($BG59:$CF59,13)</f>
        <v>0</v>
      </c>
      <c r="CV59" s="64">
        <f>SMALL($BG59:$CF59,14)</f>
        <v>0</v>
      </c>
      <c r="CW59" s="64">
        <f>SMALL($BG59:$CF59,15)</f>
        <v>0</v>
      </c>
      <c r="CX59" s="64">
        <f>SMALL($BG59:$CF59,16)</f>
        <v>0</v>
      </c>
      <c r="CY59" s="64">
        <f>SMALL($BG59:$CF59,17)</f>
        <v>0</v>
      </c>
      <c r="CZ59" s="64">
        <f>SMALL($BG59:$CF59,18)</f>
        <v>0</v>
      </c>
      <c r="DA59" s="64">
        <f>SMALL($BG59:$CF59,19)</f>
        <v>0</v>
      </c>
      <c r="DB59" s="64">
        <f>SMALL($BG59:$CF59,20)</f>
        <v>0</v>
      </c>
      <c r="DC59" s="64">
        <f>SMALL($BG59:$CF59,21)</f>
        <v>0</v>
      </c>
      <c r="DD59" s="64">
        <f>SMALL($BG59:$CF59,22)</f>
        <v>0</v>
      </c>
      <c r="DE59" s="64">
        <f>SMALL($BG59:$CF59,23)</f>
        <v>0</v>
      </c>
      <c r="DF59" s="64">
        <f>SMALL($BG59:$CF59,24)</f>
        <v>30</v>
      </c>
      <c r="DG59" s="64">
        <f>SMALL($BG59:$CF59,25)</f>
        <v>39</v>
      </c>
      <c r="DH59" s="8"/>
      <c r="DI59" s="8"/>
      <c r="DJ59" s="8"/>
      <c r="DK59" s="8"/>
      <c r="DL59" s="8"/>
      <c r="DM59" s="8"/>
      <c r="DN59" s="8"/>
      <c r="DO59" s="8"/>
      <c r="DP59" s="8"/>
      <c r="DQ59" s="8"/>
    </row>
    <row r="60" spans="1:121" ht="12.75" customHeight="1">
      <c r="A60" s="8">
        <v>52</v>
      </c>
      <c r="B60" s="8" t="s">
        <v>115</v>
      </c>
      <c r="C60" s="31"/>
      <c r="D60" s="52">
        <f>CG60-SUM($CI60:CHOOSE($CI$8,$CI60,$CJ60,$CK60,$CL60,$CM60,$CN60,$CO60,$CP60,$CQ60,$CR60,$CS60,$CT60,$CU60,$CV60,$CW60,$CX60,$CY60,$CZ60,$DA60,$DB60,$DC60,$DD60,$DE60,$DF60))</f>
        <v>101</v>
      </c>
      <c r="E60" s="31"/>
      <c r="F60" s="53">
        <v>15</v>
      </c>
      <c r="G60" s="10">
        <f>IF(F60=0,0,51-F60)</f>
        <v>36</v>
      </c>
      <c r="H60" s="54">
        <v>14</v>
      </c>
      <c r="I60" s="10">
        <f>IF(H60=0,0,51-H60)</f>
        <v>37</v>
      </c>
      <c r="J60" s="54">
        <v>23</v>
      </c>
      <c r="K60" s="10">
        <f>IF(J60=0,0,51-J60)</f>
        <v>28</v>
      </c>
      <c r="L60" s="54">
        <v>0</v>
      </c>
      <c r="M60" s="10">
        <f>IF(L60=0,0,51-L60)</f>
        <v>0</v>
      </c>
      <c r="N60" s="9">
        <v>0</v>
      </c>
      <c r="O60" s="10">
        <f>IF(N60=0,0,51-N60)</f>
        <v>0</v>
      </c>
      <c r="P60" s="54">
        <v>0</v>
      </c>
      <c r="Q60" s="10">
        <f>IF(P60=0,0,51-P60)</f>
        <v>0</v>
      </c>
      <c r="R60" s="54">
        <v>0</v>
      </c>
      <c r="S60" s="10">
        <f>IF(R60=0,0,51-R60)</f>
        <v>0</v>
      </c>
      <c r="T60" s="55">
        <v>0</v>
      </c>
      <c r="U60" s="10">
        <f>IF(T60=0,0,51-T60)</f>
        <v>0</v>
      </c>
      <c r="V60" s="9">
        <v>0</v>
      </c>
      <c r="W60" s="10">
        <f>IF(V60=0,0,51-V60)</f>
        <v>0</v>
      </c>
      <c r="X60" s="11">
        <v>0</v>
      </c>
      <c r="Y60" s="10">
        <f>IF(X60=0,0,51-X60)</f>
        <v>0</v>
      </c>
      <c r="Z60" s="11">
        <v>0</v>
      </c>
      <c r="AA60" s="10">
        <f>IF(Z60=0,0,51-Z60)</f>
        <v>0</v>
      </c>
      <c r="AB60" s="11">
        <v>0</v>
      </c>
      <c r="AC60" s="10">
        <f>IF(AB60=0,0,51-AB60)</f>
        <v>0</v>
      </c>
      <c r="AD60" s="11">
        <v>0</v>
      </c>
      <c r="AE60" s="10">
        <f>IF(AD60=0,0,51-AD60)</f>
        <v>0</v>
      </c>
      <c r="AF60" s="11">
        <v>0</v>
      </c>
      <c r="AG60" s="10">
        <f>IF(AF60=0,0,51-AF60)</f>
        <v>0</v>
      </c>
      <c r="AH60" s="11">
        <v>0</v>
      </c>
      <c r="AI60" s="10">
        <f>IF(AH60=0,0,51-AH60)</f>
        <v>0</v>
      </c>
      <c r="AJ60" s="11">
        <v>0</v>
      </c>
      <c r="AK60" s="57">
        <f>IF(AJ60=0,0,51-AJ60)</f>
        <v>0</v>
      </c>
      <c r="AL60" s="9">
        <v>0</v>
      </c>
      <c r="AM60" s="10">
        <f>IF(AL60=0,0,51-AL60)</f>
        <v>0</v>
      </c>
      <c r="AN60" s="11">
        <v>0</v>
      </c>
      <c r="AO60" s="10">
        <f>IF(AN60=0,0,51-AN60)</f>
        <v>0</v>
      </c>
      <c r="AP60" s="11">
        <v>0</v>
      </c>
      <c r="AQ60" s="10">
        <f>IF(AP60=0,0,51-AP60)</f>
        <v>0</v>
      </c>
      <c r="AR60" s="11">
        <v>0</v>
      </c>
      <c r="AS60" s="10">
        <f>IF(AR60=0,0,51-AR60)</f>
        <v>0</v>
      </c>
      <c r="AT60" s="53">
        <v>0</v>
      </c>
      <c r="AU60" s="10">
        <f>IF(AT60=0,0,51-AT60)</f>
        <v>0</v>
      </c>
      <c r="AV60" s="54">
        <v>0</v>
      </c>
      <c r="AW60" s="10">
        <f>IF(AV60=0,0,51-AV60)</f>
        <v>0</v>
      </c>
      <c r="AX60" s="54">
        <v>0</v>
      </c>
      <c r="AY60" s="10">
        <f>IF(AX60=0,0,51-AX60)</f>
        <v>0</v>
      </c>
      <c r="AZ60" s="54">
        <v>0</v>
      </c>
      <c r="BA60" s="57">
        <f>IF(AZ60=0,0,51-AZ60)</f>
        <v>0</v>
      </c>
      <c r="BB60" s="54">
        <v>0</v>
      </c>
      <c r="BC60" s="57">
        <f>IF(BB60=0,0,51-BB60)</f>
        <v>0</v>
      </c>
      <c r="BD60" s="74">
        <v>0</v>
      </c>
      <c r="BE60" s="10">
        <f>IF(BD60=0,0,51-BD60)</f>
        <v>0</v>
      </c>
      <c r="BF60" s="60"/>
      <c r="BG60" s="61">
        <f>G60</f>
        <v>36</v>
      </c>
      <c r="BH60" s="61">
        <f>I60</f>
        <v>37</v>
      </c>
      <c r="BI60" s="61">
        <f>K60</f>
        <v>28</v>
      </c>
      <c r="BJ60" s="61">
        <f>M60</f>
        <v>0</v>
      </c>
      <c r="BK60" s="61">
        <f>O60</f>
        <v>0</v>
      </c>
      <c r="BL60" s="61">
        <f>Q60</f>
        <v>0</v>
      </c>
      <c r="BM60" s="61">
        <f>S60</f>
        <v>0</v>
      </c>
      <c r="BN60" s="61">
        <f>U60</f>
        <v>0</v>
      </c>
      <c r="BO60" s="61">
        <f>W60</f>
        <v>0</v>
      </c>
      <c r="BP60" s="61">
        <f>Y60</f>
        <v>0</v>
      </c>
      <c r="BQ60" s="61">
        <f>AA60</f>
        <v>0</v>
      </c>
      <c r="BR60" s="61">
        <f>AC60</f>
        <v>0</v>
      </c>
      <c r="BS60" s="61">
        <f>AE60</f>
        <v>0</v>
      </c>
      <c r="BT60" s="61">
        <f>AG60</f>
        <v>0</v>
      </c>
      <c r="BU60" s="61">
        <f>AI60</f>
        <v>0</v>
      </c>
      <c r="BV60" s="61">
        <f>AK60</f>
        <v>0</v>
      </c>
      <c r="BW60" s="61">
        <f>AM60</f>
        <v>0</v>
      </c>
      <c r="BX60" s="61">
        <f>AO60</f>
        <v>0</v>
      </c>
      <c r="BY60" s="61">
        <f>AQ60</f>
        <v>0</v>
      </c>
      <c r="BZ60" s="61">
        <f>AS60</f>
        <v>0</v>
      </c>
      <c r="CA60" s="61">
        <f>AU60</f>
        <v>0</v>
      </c>
      <c r="CB60" s="61">
        <f>AW60</f>
        <v>0</v>
      </c>
      <c r="CC60" s="61">
        <f>AY60</f>
        <v>0</v>
      </c>
      <c r="CD60" s="61">
        <f>BA60</f>
        <v>0</v>
      </c>
      <c r="CE60" s="61">
        <f>BC60</f>
        <v>0</v>
      </c>
      <c r="CF60" s="61">
        <f>BE60</f>
        <v>0</v>
      </c>
      <c r="CG60" s="62">
        <f>SUM(BG60:CF60)</f>
        <v>101</v>
      </c>
      <c r="CH60" s="63"/>
      <c r="CI60" s="64">
        <f>SMALL($BG60:$CF60,1)</f>
        <v>0</v>
      </c>
      <c r="CJ60" s="64">
        <f>SMALL($BG60:$CF60,2)</f>
        <v>0</v>
      </c>
      <c r="CK60" s="64">
        <f>SMALL($BG60:$CF60,3)</f>
        <v>0</v>
      </c>
      <c r="CL60" s="64">
        <f>SMALL($BG60:$CF60,4)</f>
        <v>0</v>
      </c>
      <c r="CM60" s="64">
        <f>SMALL($BG60:$CF60,5)</f>
        <v>0</v>
      </c>
      <c r="CN60" s="64">
        <f>SMALL($BG60:$CF60,6)</f>
        <v>0</v>
      </c>
      <c r="CO60" s="64">
        <f>SMALL($BG60:$CF60,7)</f>
        <v>0</v>
      </c>
      <c r="CP60" s="64">
        <f>SMALL($BG60:$CF60,8)</f>
        <v>0</v>
      </c>
      <c r="CQ60" s="64">
        <f>SMALL($BG60:$CF60,9)</f>
        <v>0</v>
      </c>
      <c r="CR60" s="64">
        <f>SMALL($BG60:$CF60,10)</f>
        <v>0</v>
      </c>
      <c r="CS60" s="64">
        <f>SMALL($BG60:$CF60,11)</f>
        <v>0</v>
      </c>
      <c r="CT60" s="64">
        <f>SMALL($BG60:$CF60,12)</f>
        <v>0</v>
      </c>
      <c r="CU60" s="64">
        <f>SMALL($BG60:$CF60,13)</f>
        <v>0</v>
      </c>
      <c r="CV60" s="64">
        <f>SMALL($BG60:$CF60,14)</f>
        <v>0</v>
      </c>
      <c r="CW60" s="64">
        <f>SMALL($BG60:$CF60,15)</f>
        <v>0</v>
      </c>
      <c r="CX60" s="64">
        <f>SMALL($BG60:$CF60,16)</f>
        <v>0</v>
      </c>
      <c r="CY60" s="64">
        <f>SMALL($BG60:$CF60,17)</f>
        <v>0</v>
      </c>
      <c r="CZ60" s="64">
        <f>SMALL($BG60:$CF60,18)</f>
        <v>0</v>
      </c>
      <c r="DA60" s="64">
        <f>SMALL($BG60:$CF60,19)</f>
        <v>0</v>
      </c>
      <c r="DB60" s="64">
        <f>SMALL($BG60:$CF60,20)</f>
        <v>0</v>
      </c>
      <c r="DC60" s="64">
        <f>SMALL($BG60:$CF60,21)</f>
        <v>0</v>
      </c>
      <c r="DD60" s="64">
        <f>SMALL($BG60:$CF60,22)</f>
        <v>0</v>
      </c>
      <c r="DE60" s="64">
        <f>SMALL($BG60:$CF60,23)</f>
        <v>0</v>
      </c>
      <c r="DF60" s="64">
        <f>SMALL($BG60:$CF60,24)</f>
        <v>28</v>
      </c>
      <c r="DG60" s="64">
        <f>SMALL($BG60:$CF60,25)</f>
        <v>36</v>
      </c>
      <c r="DH60" s="8"/>
      <c r="DI60" s="8"/>
      <c r="DJ60" s="8"/>
      <c r="DK60" s="8"/>
      <c r="DL60" s="8"/>
      <c r="DM60" s="8"/>
      <c r="DN60" s="8"/>
      <c r="DO60" s="8"/>
      <c r="DP60" s="8"/>
      <c r="DQ60" s="8"/>
    </row>
    <row r="61" spans="1:121" ht="12.75" customHeight="1">
      <c r="A61" s="8">
        <v>53</v>
      </c>
      <c r="B61" s="8" t="s">
        <v>116</v>
      </c>
      <c r="C61" s="31"/>
      <c r="D61" s="52">
        <f>CG61-SUM($CI61:CHOOSE($CI$8,$CI61,$CJ61,$CK61,$CL61,$CM61,$CN61,$CO61,$CP61,$CQ61,$CR61,$CS61,$CT61,$CU61,$CV61,$CW61,$CX61,$CY61,$CZ61,$DA61,$DB61,$DC61,$DD61,$DE61,$DF61))</f>
        <v>101</v>
      </c>
      <c r="E61" s="31"/>
      <c r="F61" s="53">
        <v>13</v>
      </c>
      <c r="G61" s="10">
        <f>IF(F61=0,0,51-F61)</f>
        <v>38</v>
      </c>
      <c r="H61" s="54">
        <v>20</v>
      </c>
      <c r="I61" s="10">
        <f>IF(H61=0,0,51-H61)</f>
        <v>31</v>
      </c>
      <c r="J61" s="54">
        <v>19</v>
      </c>
      <c r="K61" s="10">
        <f>IF(J61=0,0,51-J61)</f>
        <v>32</v>
      </c>
      <c r="L61" s="54">
        <v>0</v>
      </c>
      <c r="M61" s="10">
        <f>IF(L61=0,0,51-L61)</f>
        <v>0</v>
      </c>
      <c r="N61" s="9">
        <v>0</v>
      </c>
      <c r="O61" s="10">
        <f>IF(N61=0,0,51-N61)</f>
        <v>0</v>
      </c>
      <c r="P61" s="54">
        <v>0</v>
      </c>
      <c r="Q61" s="10">
        <f>IF(P61=0,0,51-P61)</f>
        <v>0</v>
      </c>
      <c r="R61" s="54">
        <v>0</v>
      </c>
      <c r="S61" s="10">
        <f>IF(R61=0,0,51-R61)</f>
        <v>0</v>
      </c>
      <c r="T61" s="55">
        <v>0</v>
      </c>
      <c r="U61" s="10">
        <f>IF(T61=0,0,51-T61)</f>
        <v>0</v>
      </c>
      <c r="V61" s="9">
        <v>0</v>
      </c>
      <c r="W61" s="10">
        <f>IF(V61=0,0,51-V61)</f>
        <v>0</v>
      </c>
      <c r="X61" s="11">
        <v>0</v>
      </c>
      <c r="Y61" s="10">
        <f>IF(X61=0,0,51-X61)</f>
        <v>0</v>
      </c>
      <c r="Z61" s="11">
        <v>0</v>
      </c>
      <c r="AA61" s="10">
        <f>IF(Z61=0,0,51-Z61)</f>
        <v>0</v>
      </c>
      <c r="AB61" s="11">
        <v>0</v>
      </c>
      <c r="AC61" s="10">
        <f>IF(AB61=0,0,51-AB61)</f>
        <v>0</v>
      </c>
      <c r="AD61" s="11">
        <v>0</v>
      </c>
      <c r="AE61" s="10">
        <f>IF(AD61=0,0,51-AD61)</f>
        <v>0</v>
      </c>
      <c r="AF61" s="11">
        <v>0</v>
      </c>
      <c r="AG61" s="10">
        <f>IF(AF61=0,0,51-AF61)</f>
        <v>0</v>
      </c>
      <c r="AH61" s="11">
        <v>0</v>
      </c>
      <c r="AI61" s="10">
        <f>IF(AH61=0,0,51-AH61)</f>
        <v>0</v>
      </c>
      <c r="AJ61" s="11">
        <v>0</v>
      </c>
      <c r="AK61" s="57">
        <f>IF(AJ61=0,0,51-AJ61)</f>
        <v>0</v>
      </c>
      <c r="AL61" s="9">
        <v>0</v>
      </c>
      <c r="AM61" s="10">
        <f>IF(AL61=0,0,51-AL61)</f>
        <v>0</v>
      </c>
      <c r="AN61" s="11">
        <v>0</v>
      </c>
      <c r="AO61" s="10">
        <f>IF(AN61=0,0,51-AN61)</f>
        <v>0</v>
      </c>
      <c r="AP61" s="11">
        <v>0</v>
      </c>
      <c r="AQ61" s="10">
        <f>IF(AP61=0,0,51-AP61)</f>
        <v>0</v>
      </c>
      <c r="AR61" s="11">
        <v>0</v>
      </c>
      <c r="AS61" s="10">
        <f>IF(AR61=0,0,51-AR61)</f>
        <v>0</v>
      </c>
      <c r="AT61" s="9">
        <v>0</v>
      </c>
      <c r="AU61" s="10">
        <f>IF(AT61=0,0,51-AT61)</f>
        <v>0</v>
      </c>
      <c r="AV61" s="11">
        <v>0</v>
      </c>
      <c r="AW61" s="10">
        <f>IF(AV61=0,0,51-AV61)</f>
        <v>0</v>
      </c>
      <c r="AX61" s="11">
        <v>0</v>
      </c>
      <c r="AY61" s="10">
        <f>IF(AX61=0,0,51-AX61)</f>
        <v>0</v>
      </c>
      <c r="AZ61" s="11">
        <v>0</v>
      </c>
      <c r="BA61" s="57">
        <f>IF(AZ61=0,0,51-AZ61)</f>
        <v>0</v>
      </c>
      <c r="BB61" s="11">
        <v>0</v>
      </c>
      <c r="BC61" s="57">
        <f>IF(BB61=0,0,51-BB61)</f>
        <v>0</v>
      </c>
      <c r="BD61" s="74">
        <v>0</v>
      </c>
      <c r="BE61" s="10">
        <f>IF(BD61=0,0,51-BD61)</f>
        <v>0</v>
      </c>
      <c r="BF61" s="60"/>
      <c r="BG61" s="61">
        <f>G61</f>
        <v>38</v>
      </c>
      <c r="BH61" s="61">
        <f>I61</f>
        <v>31</v>
      </c>
      <c r="BI61" s="61">
        <f>K61</f>
        <v>32</v>
      </c>
      <c r="BJ61" s="61">
        <f>M61</f>
        <v>0</v>
      </c>
      <c r="BK61" s="61">
        <f>O61</f>
        <v>0</v>
      </c>
      <c r="BL61" s="61">
        <f>Q61</f>
        <v>0</v>
      </c>
      <c r="BM61" s="61">
        <f>S61</f>
        <v>0</v>
      </c>
      <c r="BN61" s="61">
        <f>U61</f>
        <v>0</v>
      </c>
      <c r="BO61" s="61">
        <f>W61</f>
        <v>0</v>
      </c>
      <c r="BP61" s="61">
        <f>Y61</f>
        <v>0</v>
      </c>
      <c r="BQ61" s="61">
        <f>AA61</f>
        <v>0</v>
      </c>
      <c r="BR61" s="61">
        <f>AC61</f>
        <v>0</v>
      </c>
      <c r="BS61" s="61">
        <f>AE61</f>
        <v>0</v>
      </c>
      <c r="BT61" s="61">
        <f>AG61</f>
        <v>0</v>
      </c>
      <c r="BU61" s="61">
        <f>AI61</f>
        <v>0</v>
      </c>
      <c r="BV61" s="61">
        <f>AK61</f>
        <v>0</v>
      </c>
      <c r="BW61" s="61">
        <f>AM61</f>
        <v>0</v>
      </c>
      <c r="BX61" s="61">
        <f>AO61</f>
        <v>0</v>
      </c>
      <c r="BY61" s="61">
        <f>AQ61</f>
        <v>0</v>
      </c>
      <c r="BZ61" s="61">
        <f>AS61</f>
        <v>0</v>
      </c>
      <c r="CA61" s="61">
        <f>AU61</f>
        <v>0</v>
      </c>
      <c r="CB61" s="61">
        <f>AW61</f>
        <v>0</v>
      </c>
      <c r="CC61" s="61">
        <f>AY61</f>
        <v>0</v>
      </c>
      <c r="CD61" s="61">
        <f>BA61</f>
        <v>0</v>
      </c>
      <c r="CE61" s="61">
        <f>BC61</f>
        <v>0</v>
      </c>
      <c r="CF61" s="61">
        <f>BE61</f>
        <v>0</v>
      </c>
      <c r="CG61" s="62">
        <f>SUM(BG61:CF61)</f>
        <v>101</v>
      </c>
      <c r="CH61" s="63"/>
      <c r="CI61" s="64">
        <f>SMALL($BG61:$CF61,1)</f>
        <v>0</v>
      </c>
      <c r="CJ61" s="64">
        <f>SMALL($BG61:$CF61,2)</f>
        <v>0</v>
      </c>
      <c r="CK61" s="64">
        <f>SMALL($BG61:$CF61,3)</f>
        <v>0</v>
      </c>
      <c r="CL61" s="64">
        <f>SMALL($BG61:$CF61,4)</f>
        <v>0</v>
      </c>
      <c r="CM61" s="64">
        <f>SMALL($BG61:$CF61,5)</f>
        <v>0</v>
      </c>
      <c r="CN61" s="64">
        <f>SMALL($BG61:$CF61,6)</f>
        <v>0</v>
      </c>
      <c r="CO61" s="64">
        <f>SMALL($BG61:$CF61,7)</f>
        <v>0</v>
      </c>
      <c r="CP61" s="64">
        <f>SMALL($BG61:$CF61,8)</f>
        <v>0</v>
      </c>
      <c r="CQ61" s="64">
        <f>SMALL($BG61:$CF61,9)</f>
        <v>0</v>
      </c>
      <c r="CR61" s="64">
        <f>SMALL($BG61:$CF61,10)</f>
        <v>0</v>
      </c>
      <c r="CS61" s="64">
        <f>SMALL($BG61:$CF61,11)</f>
        <v>0</v>
      </c>
      <c r="CT61" s="64">
        <f>SMALL($BG61:$CF61,12)</f>
        <v>0</v>
      </c>
      <c r="CU61" s="64">
        <f>SMALL($BG61:$CF61,13)</f>
        <v>0</v>
      </c>
      <c r="CV61" s="64">
        <f>SMALL($BG61:$CF61,14)</f>
        <v>0</v>
      </c>
      <c r="CW61" s="64">
        <f>SMALL($BG61:$CF61,15)</f>
        <v>0</v>
      </c>
      <c r="CX61" s="64">
        <f>SMALL($BG61:$CF61,16)</f>
        <v>0</v>
      </c>
      <c r="CY61" s="64">
        <f>SMALL($BG61:$CF61,17)</f>
        <v>0</v>
      </c>
      <c r="CZ61" s="64">
        <f>SMALL($BG61:$CF61,18)</f>
        <v>0</v>
      </c>
      <c r="DA61" s="64">
        <f>SMALL($BG61:$CF61,19)</f>
        <v>0</v>
      </c>
      <c r="DB61" s="64">
        <f>SMALL($BG61:$CF61,20)</f>
        <v>0</v>
      </c>
      <c r="DC61" s="64">
        <f>SMALL($BG61:$CF61,21)</f>
        <v>0</v>
      </c>
      <c r="DD61" s="64">
        <f>SMALL($BG61:$CF61,22)</f>
        <v>0</v>
      </c>
      <c r="DE61" s="64">
        <f>SMALL($BG61:$CF61,23)</f>
        <v>0</v>
      </c>
      <c r="DF61" s="64">
        <f>SMALL($BG61:$CF61,24)</f>
        <v>31</v>
      </c>
      <c r="DG61" s="64">
        <f>SMALL($BG61:$CF61,25)</f>
        <v>32</v>
      </c>
      <c r="DH61" s="8"/>
      <c r="DI61" s="8"/>
      <c r="DJ61" s="8"/>
      <c r="DK61" s="8"/>
      <c r="DL61" s="8"/>
      <c r="DM61" s="8"/>
      <c r="DN61" s="8"/>
      <c r="DO61" s="8"/>
      <c r="DP61" s="8"/>
      <c r="DQ61" s="8"/>
    </row>
    <row r="62" spans="1:121" ht="12.75" customHeight="1">
      <c r="A62" s="8">
        <v>54</v>
      </c>
      <c r="B62" s="8" t="s">
        <v>69</v>
      </c>
      <c r="C62" s="31"/>
      <c r="D62" s="52">
        <f>CG62-SUM($CI62:CHOOSE($CI$8,$CI62,$CJ62,$CK62,$CL62,$CM62,$CN62,$CO62,$CP62,$CQ62,$CR62,$CS62,$CT62,$CU62,$CV62,$CW62,$CX62,$CY62,$CZ62,$DA62,$DB62,$DC62,$DD62,$DE62,$DF62))</f>
        <v>88</v>
      </c>
      <c r="E62" s="31"/>
      <c r="F62" s="53">
        <v>0</v>
      </c>
      <c r="G62" s="10">
        <f>IF(F62=0,0,51-F62)</f>
        <v>0</v>
      </c>
      <c r="H62" s="54">
        <v>0</v>
      </c>
      <c r="I62" s="10">
        <f>IF(H62=0,0,51-H62)</f>
        <v>0</v>
      </c>
      <c r="J62" s="54">
        <v>0</v>
      </c>
      <c r="K62" s="10">
        <f>IF(J62=0,0,51-J62)</f>
        <v>0</v>
      </c>
      <c r="L62" s="54">
        <v>0</v>
      </c>
      <c r="M62" s="10">
        <f>IF(L62=0,0,51-L62)</f>
        <v>0</v>
      </c>
      <c r="N62" s="9">
        <v>0</v>
      </c>
      <c r="O62" s="10">
        <f>IF(N62=0,0,51-N62)</f>
        <v>0</v>
      </c>
      <c r="P62" s="54">
        <v>0</v>
      </c>
      <c r="Q62" s="10">
        <f>IF(P62=0,0,51-P62)</f>
        <v>0</v>
      </c>
      <c r="R62" s="54">
        <v>0</v>
      </c>
      <c r="S62" s="10">
        <f>IF(R62=0,0,51-R62)</f>
        <v>0</v>
      </c>
      <c r="T62" s="55">
        <v>0</v>
      </c>
      <c r="U62" s="10">
        <f>IF(T62=0,0,51-T62)</f>
        <v>0</v>
      </c>
      <c r="V62" s="9">
        <v>0</v>
      </c>
      <c r="W62" s="10">
        <f>IF(V62=0,0,51-V62)</f>
        <v>0</v>
      </c>
      <c r="X62" s="11">
        <v>0</v>
      </c>
      <c r="Y62" s="10">
        <f>IF(X62=0,0,51-X62)</f>
        <v>0</v>
      </c>
      <c r="Z62" s="11">
        <v>0</v>
      </c>
      <c r="AA62" s="10">
        <f>IF(Z62=0,0,51-Z62)</f>
        <v>0</v>
      </c>
      <c r="AB62" s="11">
        <v>0</v>
      </c>
      <c r="AC62" s="10">
        <f>IF(AB62=0,0,51-AB62)</f>
        <v>0</v>
      </c>
      <c r="AD62" s="11">
        <v>0</v>
      </c>
      <c r="AE62" s="10">
        <f>IF(AD62=0,0,51-AD62)</f>
        <v>0</v>
      </c>
      <c r="AF62" s="11">
        <v>0</v>
      </c>
      <c r="AG62" s="10">
        <f>IF(AF62=0,0,51-AF62)</f>
        <v>0</v>
      </c>
      <c r="AH62" s="11">
        <v>0</v>
      </c>
      <c r="AI62" s="10">
        <f>IF(AH62=0,0,51-AH62)</f>
        <v>0</v>
      </c>
      <c r="AJ62" s="11">
        <v>0</v>
      </c>
      <c r="AK62" s="57">
        <f>IF(AJ62=0,0,51-AJ62)</f>
        <v>0</v>
      </c>
      <c r="AL62" s="9">
        <v>0</v>
      </c>
      <c r="AM62" s="10">
        <f>IF(AL62=0,0,51-AL62)</f>
        <v>0</v>
      </c>
      <c r="AN62" s="11">
        <v>0</v>
      </c>
      <c r="AO62" s="10">
        <f>IF(AN62=0,0,51-AN62)</f>
        <v>0</v>
      </c>
      <c r="AP62" s="11">
        <v>0</v>
      </c>
      <c r="AQ62" s="10">
        <f>IF(AP62=0,0,51-AP62)</f>
        <v>0</v>
      </c>
      <c r="AR62" s="11">
        <v>0</v>
      </c>
      <c r="AS62" s="10">
        <f>IF(AR62=0,0,51-AR62)</f>
        <v>0</v>
      </c>
      <c r="AT62" s="9">
        <v>30</v>
      </c>
      <c r="AU62" s="10">
        <f>IF(AT62=0,0,51-AT62)</f>
        <v>21</v>
      </c>
      <c r="AV62" s="11">
        <v>28</v>
      </c>
      <c r="AW62" s="10">
        <f>IF(AV62=0,0,51-AV62)</f>
        <v>23</v>
      </c>
      <c r="AX62" s="11">
        <v>28</v>
      </c>
      <c r="AY62" s="10">
        <f>IF(AX62=0,0,51-AX62)</f>
        <v>23</v>
      </c>
      <c r="AZ62" s="11">
        <v>30</v>
      </c>
      <c r="BA62" s="57">
        <f>IF(AZ62=0,0,51-AZ62)</f>
        <v>21</v>
      </c>
      <c r="BB62" s="11">
        <v>0</v>
      </c>
      <c r="BC62" s="57">
        <f>IF(BB62=0,0,51-BB62)</f>
        <v>0</v>
      </c>
      <c r="BD62" s="74">
        <v>0</v>
      </c>
      <c r="BE62" s="10">
        <f>IF(BD62=0,0,51-BD62)</f>
        <v>0</v>
      </c>
      <c r="BF62" s="60"/>
      <c r="BG62" s="61">
        <f>G62</f>
        <v>0</v>
      </c>
      <c r="BH62" s="61">
        <f>I62</f>
        <v>0</v>
      </c>
      <c r="BI62" s="61">
        <f>K62</f>
        <v>0</v>
      </c>
      <c r="BJ62" s="61">
        <f>M62</f>
        <v>0</v>
      </c>
      <c r="BK62" s="61">
        <f>O62</f>
        <v>0</v>
      </c>
      <c r="BL62" s="61">
        <f>Q62</f>
        <v>0</v>
      </c>
      <c r="BM62" s="61">
        <f>S62</f>
        <v>0</v>
      </c>
      <c r="BN62" s="61">
        <f>U62</f>
        <v>0</v>
      </c>
      <c r="BO62" s="61">
        <f>W62</f>
        <v>0</v>
      </c>
      <c r="BP62" s="61">
        <f>Y62</f>
        <v>0</v>
      </c>
      <c r="BQ62" s="61">
        <f>AA62</f>
        <v>0</v>
      </c>
      <c r="BR62" s="61">
        <f>AC62</f>
        <v>0</v>
      </c>
      <c r="BS62" s="61">
        <f>AE62</f>
        <v>0</v>
      </c>
      <c r="BT62" s="61">
        <f>AG62</f>
        <v>0</v>
      </c>
      <c r="BU62" s="61">
        <f>AI62</f>
        <v>0</v>
      </c>
      <c r="BV62" s="61">
        <f>AK62</f>
        <v>0</v>
      </c>
      <c r="BW62" s="61">
        <f>AM62</f>
        <v>0</v>
      </c>
      <c r="BX62" s="61">
        <f>AO62</f>
        <v>0</v>
      </c>
      <c r="BY62" s="61">
        <f>AQ62</f>
        <v>0</v>
      </c>
      <c r="BZ62" s="61">
        <f>AS62</f>
        <v>0</v>
      </c>
      <c r="CA62" s="61">
        <f>AU62</f>
        <v>21</v>
      </c>
      <c r="CB62" s="61">
        <f>AW62</f>
        <v>23</v>
      </c>
      <c r="CC62" s="61">
        <f>AY62</f>
        <v>23</v>
      </c>
      <c r="CD62" s="61">
        <f>BA62</f>
        <v>21</v>
      </c>
      <c r="CE62" s="61">
        <f>BC62</f>
        <v>0</v>
      </c>
      <c r="CF62" s="61">
        <f>BE62</f>
        <v>0</v>
      </c>
      <c r="CG62" s="62">
        <f>SUM(BG62:CF62)</f>
        <v>88</v>
      </c>
      <c r="CH62" s="63"/>
      <c r="CI62" s="64">
        <f>SMALL($BG62:$CF62,1)</f>
        <v>0</v>
      </c>
      <c r="CJ62" s="64">
        <f>SMALL($BG62:$CF62,2)</f>
        <v>0</v>
      </c>
      <c r="CK62" s="64">
        <f>SMALL($BG62:$CF62,3)</f>
        <v>0</v>
      </c>
      <c r="CL62" s="64">
        <f>SMALL($BG62:$CF62,4)</f>
        <v>0</v>
      </c>
      <c r="CM62" s="64">
        <f>SMALL($BG62:$CF62,5)</f>
        <v>0</v>
      </c>
      <c r="CN62" s="64">
        <f>SMALL($BG62:$CF62,6)</f>
        <v>0</v>
      </c>
      <c r="CO62" s="64">
        <f>SMALL($BG62:$CF62,7)</f>
        <v>0</v>
      </c>
      <c r="CP62" s="64">
        <f>SMALL($BG62:$CF62,8)</f>
        <v>0</v>
      </c>
      <c r="CQ62" s="64">
        <f>SMALL($BG62:$CF62,9)</f>
        <v>0</v>
      </c>
      <c r="CR62" s="64">
        <f>SMALL($BG62:$CF62,10)</f>
        <v>0</v>
      </c>
      <c r="CS62" s="64">
        <f>SMALL($BG62:$CF62,11)</f>
        <v>0</v>
      </c>
      <c r="CT62" s="64">
        <f>SMALL($BG62:$CF62,12)</f>
        <v>0</v>
      </c>
      <c r="CU62" s="64">
        <f>SMALL($BG62:$CF62,13)</f>
        <v>0</v>
      </c>
      <c r="CV62" s="64">
        <f>SMALL($BG62:$CF62,14)</f>
        <v>0</v>
      </c>
      <c r="CW62" s="64">
        <f>SMALL($BG62:$CF62,15)</f>
        <v>0</v>
      </c>
      <c r="CX62" s="64">
        <f>SMALL($BG62:$CF62,16)</f>
        <v>0</v>
      </c>
      <c r="CY62" s="64">
        <f>SMALL($BG62:$CF62,17)</f>
        <v>0</v>
      </c>
      <c r="CZ62" s="64">
        <f>SMALL($BG62:$CF62,18)</f>
        <v>0</v>
      </c>
      <c r="DA62" s="64">
        <f>SMALL($BG62:$CF62,19)</f>
        <v>0</v>
      </c>
      <c r="DB62" s="64">
        <f>SMALL($BG62:$CF62,20)</f>
        <v>0</v>
      </c>
      <c r="DC62" s="64">
        <f>SMALL($BG62:$CF62,21)</f>
        <v>0</v>
      </c>
      <c r="DD62" s="64">
        <f>SMALL($BG62:$CF62,22)</f>
        <v>0</v>
      </c>
      <c r="DE62" s="64">
        <f>SMALL($BG62:$CF62,23)</f>
        <v>21</v>
      </c>
      <c r="DF62" s="64">
        <f>SMALL($BG62:$CF62,24)</f>
        <v>21</v>
      </c>
      <c r="DG62" s="64">
        <f>SMALL($BG62:$CF62,25)</f>
        <v>23</v>
      </c>
      <c r="DH62" s="8"/>
      <c r="DI62" s="8"/>
      <c r="DJ62" s="8"/>
      <c r="DK62" s="8"/>
      <c r="DL62" s="8"/>
      <c r="DM62" s="8"/>
      <c r="DN62" s="8"/>
      <c r="DO62" s="8"/>
      <c r="DP62" s="8"/>
      <c r="DQ62" s="8"/>
    </row>
    <row r="63" spans="1:121" ht="12.75" customHeight="1">
      <c r="A63" s="8">
        <v>55</v>
      </c>
      <c r="B63" s="8" t="s">
        <v>117</v>
      </c>
      <c r="C63" s="31"/>
      <c r="D63" s="52">
        <f>CG63-SUM($CI63:CHOOSE($CI$8,$CI63,$CJ63,$CK63,$CL63,$CM63,$CN63,$CO63,$CP63,$CQ63,$CR63,$CS63,$CT63,$CU63,$CV63,$CW63,$CX63,$CY63,$CZ63,$DA63,$DB63,$DC63,$DD63,$DE63,$DF63))</f>
        <v>84</v>
      </c>
      <c r="E63" s="31"/>
      <c r="F63" s="53">
        <v>51</v>
      </c>
      <c r="G63" s="10">
        <f>IF(F63=0,0,51-F63)</f>
        <v>0</v>
      </c>
      <c r="H63" s="54">
        <v>11</v>
      </c>
      <c r="I63" s="10">
        <f>IF(H63=0,0,51-H63)</f>
        <v>40</v>
      </c>
      <c r="J63" s="54">
        <v>7</v>
      </c>
      <c r="K63" s="10">
        <f>IF(J63=0,0,51-J63)</f>
        <v>44</v>
      </c>
      <c r="L63" s="15">
        <v>0</v>
      </c>
      <c r="M63" s="10">
        <f>IF(L63=0,0,51-L63)</f>
        <v>0</v>
      </c>
      <c r="N63" s="76">
        <v>0</v>
      </c>
      <c r="O63" s="10">
        <f>IF(N63=0,0,51-N63)</f>
        <v>0</v>
      </c>
      <c r="P63" s="75">
        <v>0</v>
      </c>
      <c r="Q63" s="10">
        <f>IF(P63=0,0,51-P63)</f>
        <v>0</v>
      </c>
      <c r="R63" s="75">
        <v>0</v>
      </c>
      <c r="S63" s="10">
        <f>IF(R63=0,0,51-R63)</f>
        <v>0</v>
      </c>
      <c r="T63" s="55">
        <v>0</v>
      </c>
      <c r="U63" s="78">
        <f>IF(T63=0,0,51-T63)</f>
        <v>0</v>
      </c>
      <c r="V63" s="76">
        <v>0</v>
      </c>
      <c r="W63" s="10">
        <f>IF(V63=0,0,51-V63)</f>
        <v>0</v>
      </c>
      <c r="X63" s="75">
        <v>0</v>
      </c>
      <c r="Y63" s="10">
        <f>IF(X63=0,0,51-X63)</f>
        <v>0</v>
      </c>
      <c r="Z63" s="75">
        <v>0</v>
      </c>
      <c r="AA63" s="10">
        <f>IF(Z63=0,0,51-Z63)</f>
        <v>0</v>
      </c>
      <c r="AB63" s="75">
        <v>0</v>
      </c>
      <c r="AC63" s="10">
        <f>IF(AB63=0,0,51-AB63)</f>
        <v>0</v>
      </c>
      <c r="AD63" s="75">
        <v>0</v>
      </c>
      <c r="AE63" s="10">
        <f>IF(AD63=0,0,51-AD63)</f>
        <v>0</v>
      </c>
      <c r="AF63" s="75">
        <v>0</v>
      </c>
      <c r="AG63" s="10">
        <f>IF(AF63=0,0,51-AF63)</f>
        <v>0</v>
      </c>
      <c r="AH63" s="75">
        <v>0</v>
      </c>
      <c r="AI63" s="10">
        <f>IF(AH63=0,0,51-AH63)</f>
        <v>0</v>
      </c>
      <c r="AJ63" s="75">
        <v>0</v>
      </c>
      <c r="AK63" s="57">
        <f>IF(AJ63=0,0,51-AJ63)</f>
        <v>0</v>
      </c>
      <c r="AL63" s="76">
        <v>0</v>
      </c>
      <c r="AM63" s="10">
        <f>IF(AL63=0,0,51-AL63)</f>
        <v>0</v>
      </c>
      <c r="AN63" s="75">
        <v>0</v>
      </c>
      <c r="AO63" s="10">
        <f>IF(AN63=0,0,51-AN63)</f>
        <v>0</v>
      </c>
      <c r="AP63" s="75">
        <v>0</v>
      </c>
      <c r="AQ63" s="10">
        <f>IF(AP63=0,0,51-AP63)</f>
        <v>0</v>
      </c>
      <c r="AR63" s="75">
        <v>0</v>
      </c>
      <c r="AS63" s="10">
        <f>IF(AR63=0,0,51-AR63)</f>
        <v>0</v>
      </c>
      <c r="AT63" s="76">
        <v>0</v>
      </c>
      <c r="AU63" s="10">
        <f>IF(AT63=0,0,51-AT63)</f>
        <v>0</v>
      </c>
      <c r="AV63" s="75">
        <v>0</v>
      </c>
      <c r="AW63" s="10">
        <f>IF(AV63=0,0,51-AV63)</f>
        <v>0</v>
      </c>
      <c r="AX63" s="75">
        <v>0</v>
      </c>
      <c r="AY63" s="10">
        <f>IF(AX63=0,0,51-AX63)</f>
        <v>0</v>
      </c>
      <c r="AZ63" s="75">
        <v>0</v>
      </c>
      <c r="BA63" s="57">
        <f>IF(AZ63=0,0,51-AZ63)</f>
        <v>0</v>
      </c>
      <c r="BB63" s="15">
        <v>0</v>
      </c>
      <c r="BC63" s="57">
        <f>IF(BB63=0,0,51-BB63)</f>
        <v>0</v>
      </c>
      <c r="BD63" s="15">
        <v>0</v>
      </c>
      <c r="BE63" s="10">
        <f>IF(BD63=0,0,51-BD63)</f>
        <v>0</v>
      </c>
      <c r="BF63" s="60"/>
      <c r="BG63" s="61">
        <f>G63</f>
        <v>0</v>
      </c>
      <c r="BH63" s="61">
        <f>I63</f>
        <v>40</v>
      </c>
      <c r="BI63" s="61">
        <f>K63</f>
        <v>44</v>
      </c>
      <c r="BJ63" s="61">
        <f>M63</f>
        <v>0</v>
      </c>
      <c r="BK63" s="61">
        <f>O63</f>
        <v>0</v>
      </c>
      <c r="BL63" s="61">
        <f>Q63</f>
        <v>0</v>
      </c>
      <c r="BM63" s="61">
        <f>S63</f>
        <v>0</v>
      </c>
      <c r="BN63" s="61">
        <f>U63</f>
        <v>0</v>
      </c>
      <c r="BO63" s="61">
        <f>W63</f>
        <v>0</v>
      </c>
      <c r="BP63" s="61">
        <f>Y63</f>
        <v>0</v>
      </c>
      <c r="BQ63" s="61">
        <f>AA63</f>
        <v>0</v>
      </c>
      <c r="BR63" s="61">
        <f>AC63</f>
        <v>0</v>
      </c>
      <c r="BS63" s="61">
        <f>AE63</f>
        <v>0</v>
      </c>
      <c r="BT63" s="61">
        <f>AG63</f>
        <v>0</v>
      </c>
      <c r="BU63" s="61">
        <f>AI63</f>
        <v>0</v>
      </c>
      <c r="BV63" s="61">
        <f>AK63</f>
        <v>0</v>
      </c>
      <c r="BW63" s="61">
        <f>AM63</f>
        <v>0</v>
      </c>
      <c r="BX63" s="61">
        <f>AO63</f>
        <v>0</v>
      </c>
      <c r="BY63" s="61">
        <f>AQ63</f>
        <v>0</v>
      </c>
      <c r="BZ63" s="61">
        <f>AS63</f>
        <v>0</v>
      </c>
      <c r="CA63" s="61">
        <f>AU63</f>
        <v>0</v>
      </c>
      <c r="CB63" s="61">
        <f>AW63</f>
        <v>0</v>
      </c>
      <c r="CC63" s="61">
        <f>AY63</f>
        <v>0</v>
      </c>
      <c r="CD63" s="61">
        <f>BA63</f>
        <v>0</v>
      </c>
      <c r="CE63" s="61">
        <f>BC63</f>
        <v>0</v>
      </c>
      <c r="CF63" s="61">
        <f>BE63</f>
        <v>0</v>
      </c>
      <c r="CG63" s="62">
        <f>SUM(BG63:CF63)</f>
        <v>84</v>
      </c>
      <c r="CH63" s="8"/>
      <c r="CI63" s="64">
        <f>SMALL($BG63:$CF63,1)</f>
        <v>0</v>
      </c>
      <c r="CJ63" s="64">
        <f>SMALL($BG63:$CF63,2)</f>
        <v>0</v>
      </c>
      <c r="CK63" s="64">
        <f>SMALL($BG63:$CF63,3)</f>
        <v>0</v>
      </c>
      <c r="CL63" s="64">
        <f>SMALL($BG63:$CF63,4)</f>
        <v>0</v>
      </c>
      <c r="CM63" s="64">
        <f>SMALL($BG63:$CF63,5)</f>
        <v>0</v>
      </c>
      <c r="CN63" s="64">
        <f>SMALL($BG63:$CF63,6)</f>
        <v>0</v>
      </c>
      <c r="CO63" s="64">
        <f>SMALL($BG63:$CF63,7)</f>
        <v>0</v>
      </c>
      <c r="CP63" s="64">
        <f>SMALL($BG63:$CF63,8)</f>
        <v>0</v>
      </c>
      <c r="CQ63" s="64">
        <f>SMALL($BG63:$CF63,9)</f>
        <v>0</v>
      </c>
      <c r="CR63" s="64">
        <f>SMALL($BG63:$CF63,10)</f>
        <v>0</v>
      </c>
      <c r="CS63" s="64">
        <f>SMALL($BG63:$CF63,11)</f>
        <v>0</v>
      </c>
      <c r="CT63" s="64">
        <f>SMALL($BG63:$CF63,12)</f>
        <v>0</v>
      </c>
      <c r="CU63" s="64">
        <f>SMALL($BG63:$CF63,13)</f>
        <v>0</v>
      </c>
      <c r="CV63" s="64">
        <f>SMALL($BG63:$CF63,14)</f>
        <v>0</v>
      </c>
      <c r="CW63" s="64">
        <f>SMALL($BG63:$CF63,15)</f>
        <v>0</v>
      </c>
      <c r="CX63" s="64">
        <f>SMALL($BG63:$CF63,16)</f>
        <v>0</v>
      </c>
      <c r="CY63" s="64">
        <f>SMALL($BG63:$CF63,17)</f>
        <v>0</v>
      </c>
      <c r="CZ63" s="64">
        <f>SMALL($BG63:$CF63,18)</f>
        <v>0</v>
      </c>
      <c r="DA63" s="64">
        <f>SMALL($BG63:$CF63,19)</f>
        <v>0</v>
      </c>
      <c r="DB63" s="64">
        <f>SMALL($BG63:$CF63,20)</f>
        <v>0</v>
      </c>
      <c r="DC63" s="64">
        <f>SMALL($BG63:$CF63,21)</f>
        <v>0</v>
      </c>
      <c r="DD63" s="64">
        <f>SMALL($BG63:$CF63,22)</f>
        <v>0</v>
      </c>
      <c r="DE63" s="64">
        <f>SMALL($BG63:$CF63,23)</f>
        <v>0</v>
      </c>
      <c r="DF63" s="64">
        <f>SMALL($BG63:$CF63,24)</f>
        <v>0</v>
      </c>
      <c r="DG63" s="64">
        <f>SMALL($BG63:$CF63,25)</f>
        <v>40</v>
      </c>
      <c r="DH63" s="8"/>
      <c r="DI63" s="8"/>
      <c r="DJ63" s="8"/>
      <c r="DK63" s="8"/>
      <c r="DL63" s="8"/>
      <c r="DM63" s="8"/>
      <c r="DN63" s="8"/>
      <c r="DO63" s="8"/>
      <c r="DP63" s="8"/>
      <c r="DQ63" s="8"/>
    </row>
    <row r="64" spans="1:121" ht="12.75" customHeight="1">
      <c r="A64" s="8">
        <v>56</v>
      </c>
      <c r="B64" s="8" t="s">
        <v>70</v>
      </c>
      <c r="C64" s="31"/>
      <c r="D64" s="52">
        <f>CG64-SUM($CI64:CHOOSE($CI$8,$CI64,$CJ64,$CK64,$CL64,$CM64,$CN64,$CO64,$CP64,$CQ64,$CR64,$CS64,$CT64,$CU64,$CV64,$CW64,$CX64,$CY64,$CZ64,$DA64,$DB64,$DC64,$DD64,$DE64,$DF64))</f>
        <v>49</v>
      </c>
      <c r="E64" s="31"/>
      <c r="F64" s="53">
        <v>0</v>
      </c>
      <c r="G64" s="10">
        <f>IF(F64=0,0,51-F64)</f>
        <v>0</v>
      </c>
      <c r="H64" s="54">
        <v>0</v>
      </c>
      <c r="I64" s="10">
        <f>IF(H64=0,0,51-H64)</f>
        <v>0</v>
      </c>
      <c r="J64" s="54">
        <v>0</v>
      </c>
      <c r="K64" s="10">
        <f>IF(J64=0,0,51-J64)</f>
        <v>0</v>
      </c>
      <c r="L64" s="54">
        <v>0</v>
      </c>
      <c r="M64" s="10">
        <f>IF(L64=0,0,51-L64)</f>
        <v>0</v>
      </c>
      <c r="N64" s="9">
        <v>0</v>
      </c>
      <c r="O64" s="10">
        <f>IF(N64=0,0,51-N64)</f>
        <v>0</v>
      </c>
      <c r="P64" s="54">
        <v>0</v>
      </c>
      <c r="Q64" s="10">
        <f>IF(P64=0,0,51-P64)</f>
        <v>0</v>
      </c>
      <c r="R64" s="54">
        <v>0</v>
      </c>
      <c r="S64" s="10">
        <f>IF(R64=0,0,51-R64)</f>
        <v>0</v>
      </c>
      <c r="T64" s="55">
        <v>0</v>
      </c>
      <c r="U64" s="10">
        <f>IF(T64=0,0,51-T64)</f>
        <v>0</v>
      </c>
      <c r="V64" s="9">
        <v>0</v>
      </c>
      <c r="W64" s="10">
        <f>IF(V64=0,0,51-V64)</f>
        <v>0</v>
      </c>
      <c r="X64" s="11">
        <v>0</v>
      </c>
      <c r="Y64" s="10">
        <f>IF(X64=0,0,51-X64)</f>
        <v>0</v>
      </c>
      <c r="Z64" s="11">
        <v>0</v>
      </c>
      <c r="AA64" s="10">
        <f>IF(Z64=0,0,51-Z64)</f>
        <v>0</v>
      </c>
      <c r="AB64" s="11">
        <v>0</v>
      </c>
      <c r="AC64" s="10">
        <f>IF(AB64=0,0,51-AB64)</f>
        <v>0</v>
      </c>
      <c r="AD64" s="11">
        <v>0</v>
      </c>
      <c r="AE64" s="10">
        <f>IF(AD64=0,0,51-AD64)</f>
        <v>0</v>
      </c>
      <c r="AF64" s="11">
        <v>0</v>
      </c>
      <c r="AG64" s="10">
        <f>IF(AF64=0,0,51-AF64)</f>
        <v>0</v>
      </c>
      <c r="AH64" s="11">
        <v>0</v>
      </c>
      <c r="AI64" s="10">
        <f>IF(AH64=0,0,51-AH64)</f>
        <v>0</v>
      </c>
      <c r="AJ64" s="11">
        <v>0</v>
      </c>
      <c r="AK64" s="57">
        <f>IF(AJ64=0,0,51-AJ64)</f>
        <v>0</v>
      </c>
      <c r="AL64" s="9">
        <v>0</v>
      </c>
      <c r="AM64" s="10">
        <f>IF(AL64=0,0,51-AL64)</f>
        <v>0</v>
      </c>
      <c r="AN64" s="11">
        <v>0</v>
      </c>
      <c r="AO64" s="10">
        <f>IF(AN64=0,0,51-AN64)</f>
        <v>0</v>
      </c>
      <c r="AP64" s="11">
        <v>0</v>
      </c>
      <c r="AQ64" s="10">
        <f>IF(AP64=0,0,51-AP64)</f>
        <v>0</v>
      </c>
      <c r="AR64" s="11">
        <v>0</v>
      </c>
      <c r="AS64" s="10">
        <f>IF(AR64=0,0,51-AR64)</f>
        <v>0</v>
      </c>
      <c r="AT64" s="53">
        <v>0</v>
      </c>
      <c r="AU64" s="10">
        <f>IF(AT64=0,0,51-AT64)</f>
        <v>0</v>
      </c>
      <c r="AV64" s="54">
        <v>0</v>
      </c>
      <c r="AW64" s="10">
        <f>IF(AV64=0,0,51-AV64)</f>
        <v>0</v>
      </c>
      <c r="AX64" s="54">
        <v>0</v>
      </c>
      <c r="AY64" s="10">
        <f>IF(AX64=0,0,51-AX64)</f>
        <v>0</v>
      </c>
      <c r="AZ64" s="54">
        <v>0</v>
      </c>
      <c r="BA64" s="57">
        <f>IF(AZ64=0,0,51-AZ64)</f>
        <v>0</v>
      </c>
      <c r="BB64" s="11">
        <v>0</v>
      </c>
      <c r="BC64" s="57">
        <f>IF(BB64=0,0,51-BB64)</f>
        <v>0</v>
      </c>
      <c r="BD64" s="68">
        <v>2</v>
      </c>
      <c r="BE64" s="10">
        <f>IF(BD64=0,0,51-BD64)</f>
        <v>49</v>
      </c>
      <c r="BF64" s="60"/>
      <c r="BG64" s="61">
        <f>G64</f>
        <v>0</v>
      </c>
      <c r="BH64" s="61">
        <f>I64</f>
        <v>0</v>
      </c>
      <c r="BI64" s="61">
        <f>K64</f>
        <v>0</v>
      </c>
      <c r="BJ64" s="61">
        <f>M64</f>
        <v>0</v>
      </c>
      <c r="BK64" s="61">
        <f>O64</f>
        <v>0</v>
      </c>
      <c r="BL64" s="61">
        <f>Q64</f>
        <v>0</v>
      </c>
      <c r="BM64" s="61">
        <f>S64</f>
        <v>0</v>
      </c>
      <c r="BN64" s="61">
        <f>U64</f>
        <v>0</v>
      </c>
      <c r="BO64" s="61">
        <f>W64</f>
        <v>0</v>
      </c>
      <c r="BP64" s="61">
        <f>Y64</f>
        <v>0</v>
      </c>
      <c r="BQ64" s="61">
        <f>AA64</f>
        <v>0</v>
      </c>
      <c r="BR64" s="61">
        <f>AC64</f>
        <v>0</v>
      </c>
      <c r="BS64" s="61">
        <f>AE64</f>
        <v>0</v>
      </c>
      <c r="BT64" s="61">
        <f>AG64</f>
        <v>0</v>
      </c>
      <c r="BU64" s="61">
        <f>AI64</f>
        <v>0</v>
      </c>
      <c r="BV64" s="61">
        <f>AK64</f>
        <v>0</v>
      </c>
      <c r="BW64" s="61">
        <f>AM64</f>
        <v>0</v>
      </c>
      <c r="BX64" s="61">
        <f>AO64</f>
        <v>0</v>
      </c>
      <c r="BY64" s="61">
        <f>AQ64</f>
        <v>0</v>
      </c>
      <c r="BZ64" s="61">
        <f>AS64</f>
        <v>0</v>
      </c>
      <c r="CA64" s="61">
        <f>AU64</f>
        <v>0</v>
      </c>
      <c r="CB64" s="61">
        <f>AW64</f>
        <v>0</v>
      </c>
      <c r="CC64" s="61">
        <f>AY64</f>
        <v>0</v>
      </c>
      <c r="CD64" s="61">
        <f>BA64</f>
        <v>0</v>
      </c>
      <c r="CE64" s="61">
        <f>BC64</f>
        <v>0</v>
      </c>
      <c r="CF64" s="61">
        <f>BE64</f>
        <v>49</v>
      </c>
      <c r="CG64" s="62">
        <f>SUM(BG64:CF64)</f>
        <v>49</v>
      </c>
      <c r="CH64" s="63"/>
      <c r="CI64" s="64">
        <f>SMALL($BG64:$CF64,1)</f>
        <v>0</v>
      </c>
      <c r="CJ64" s="64">
        <f>SMALL($BG64:$CF64,2)</f>
        <v>0</v>
      </c>
      <c r="CK64" s="64">
        <f>SMALL($BG64:$CF64,3)</f>
        <v>0</v>
      </c>
      <c r="CL64" s="64">
        <f>SMALL($BG64:$CF64,4)</f>
        <v>0</v>
      </c>
      <c r="CM64" s="64">
        <f>SMALL($BG64:$CF64,5)</f>
        <v>0</v>
      </c>
      <c r="CN64" s="64">
        <f>SMALL($BG64:$CF64,6)</f>
        <v>0</v>
      </c>
      <c r="CO64" s="64">
        <f>SMALL($BG64:$CF64,7)</f>
        <v>0</v>
      </c>
      <c r="CP64" s="64">
        <f>SMALL($BG64:$CF64,8)</f>
        <v>0</v>
      </c>
      <c r="CQ64" s="64">
        <f>SMALL($BG64:$CF64,9)</f>
        <v>0</v>
      </c>
      <c r="CR64" s="64">
        <f>SMALL($BG64:$CF64,10)</f>
        <v>0</v>
      </c>
      <c r="CS64" s="64">
        <f>SMALL($BG64:$CF64,11)</f>
        <v>0</v>
      </c>
      <c r="CT64" s="64">
        <f>SMALL($BG64:$CF64,12)</f>
        <v>0</v>
      </c>
      <c r="CU64" s="64">
        <f>SMALL($BG64:$CF64,13)</f>
        <v>0</v>
      </c>
      <c r="CV64" s="64">
        <f>SMALL($BG64:$CF64,14)</f>
        <v>0</v>
      </c>
      <c r="CW64" s="64">
        <f>SMALL($BG64:$CF64,15)</f>
        <v>0</v>
      </c>
      <c r="CX64" s="64">
        <f>SMALL($BG64:$CF64,16)</f>
        <v>0</v>
      </c>
      <c r="CY64" s="64">
        <f>SMALL($BG64:$CF64,17)</f>
        <v>0</v>
      </c>
      <c r="CZ64" s="64">
        <f>SMALL($BG64:$CF64,18)</f>
        <v>0</v>
      </c>
      <c r="DA64" s="64">
        <f>SMALL($BG64:$CF64,19)</f>
        <v>0</v>
      </c>
      <c r="DB64" s="64">
        <f>SMALL($BG64:$CF64,20)</f>
        <v>0</v>
      </c>
      <c r="DC64" s="64">
        <f>SMALL($BG64:$CF64,21)</f>
        <v>0</v>
      </c>
      <c r="DD64" s="64">
        <f>SMALL($BG64:$CF64,22)</f>
        <v>0</v>
      </c>
      <c r="DE64" s="64">
        <f>SMALL($BG64:$CF64,23)</f>
        <v>0</v>
      </c>
      <c r="DF64" s="64">
        <f>SMALL($BG64:$CF64,24)</f>
        <v>0</v>
      </c>
      <c r="DG64" s="64">
        <f>SMALL($BG64:$CF64,25)</f>
        <v>0</v>
      </c>
      <c r="DH64" s="8"/>
      <c r="DI64" s="8"/>
      <c r="DJ64" s="8"/>
      <c r="DK64" s="8"/>
      <c r="DL64" s="8"/>
      <c r="DM64" s="8"/>
      <c r="DN64" s="8"/>
      <c r="DO64" s="8"/>
      <c r="DP64" s="8"/>
      <c r="DQ64" s="8"/>
    </row>
    <row r="65" spans="1:121" ht="12.75" customHeight="1">
      <c r="A65" s="8">
        <v>57</v>
      </c>
      <c r="B65" s="8" t="s">
        <v>71</v>
      </c>
      <c r="C65" s="31"/>
      <c r="D65" s="52">
        <f>CG65-SUM($CI65:CHOOSE($CI$8,$CI65,$CJ65,$CK65,$CL65,$CM65,$CN65,$CO65,$CP65,$CQ65,$CR65,$CS65,$CT65,$CU65,$CV65,$CW65,$CX65,$CY65,$CZ65,$DA65,$DB65,$DC65,$DD65,$DE65,$DF65))</f>
        <v>48</v>
      </c>
      <c r="E65" s="31"/>
      <c r="F65" s="53">
        <v>0</v>
      </c>
      <c r="G65" s="10">
        <f>IF(F65=0,0,51-F65)</f>
        <v>0</v>
      </c>
      <c r="H65" s="54">
        <v>0</v>
      </c>
      <c r="I65" s="10">
        <f>IF(H65=0,0,51-H65)</f>
        <v>0</v>
      </c>
      <c r="J65" s="54">
        <v>0</v>
      </c>
      <c r="K65" s="10">
        <f>IF(J65=0,0,51-J65)</f>
        <v>0</v>
      </c>
      <c r="L65" s="54">
        <v>0</v>
      </c>
      <c r="M65" s="10">
        <f>IF(L65=0,0,51-L65)</f>
        <v>0</v>
      </c>
      <c r="N65" s="9">
        <v>0</v>
      </c>
      <c r="O65" s="10">
        <f>IF(N65=0,0,51-N65)</f>
        <v>0</v>
      </c>
      <c r="P65" s="54">
        <v>0</v>
      </c>
      <c r="Q65" s="10">
        <f>IF(P65=0,0,51-P65)</f>
        <v>0</v>
      </c>
      <c r="R65" s="54">
        <v>0</v>
      </c>
      <c r="S65" s="10">
        <f>IF(R65=0,0,51-R65)</f>
        <v>0</v>
      </c>
      <c r="T65" s="55">
        <v>0</v>
      </c>
      <c r="U65" s="10">
        <f>IF(T65=0,0,51-T65)</f>
        <v>0</v>
      </c>
      <c r="V65" s="9">
        <v>0</v>
      </c>
      <c r="W65" s="10">
        <f>IF(V65=0,0,51-V65)</f>
        <v>0</v>
      </c>
      <c r="X65" s="11">
        <v>0</v>
      </c>
      <c r="Y65" s="10">
        <f>IF(X65=0,0,51-X65)</f>
        <v>0</v>
      </c>
      <c r="Z65" s="11">
        <v>0</v>
      </c>
      <c r="AA65" s="10">
        <f>IF(Z65=0,0,51-Z65)</f>
        <v>0</v>
      </c>
      <c r="AB65" s="11">
        <v>0</v>
      </c>
      <c r="AC65" s="10">
        <f>IF(AB65=0,0,51-AB65)</f>
        <v>0</v>
      </c>
      <c r="AD65" s="11">
        <v>0</v>
      </c>
      <c r="AE65" s="10">
        <f>IF(AD65=0,0,51-AD65)</f>
        <v>0</v>
      </c>
      <c r="AF65" s="11">
        <v>0</v>
      </c>
      <c r="AG65" s="10">
        <f>IF(AF65=0,0,51-AF65)</f>
        <v>0</v>
      </c>
      <c r="AH65" s="11">
        <v>0</v>
      </c>
      <c r="AI65" s="10">
        <f>IF(AH65=0,0,51-AH65)</f>
        <v>0</v>
      </c>
      <c r="AJ65" s="11">
        <v>0</v>
      </c>
      <c r="AK65" s="57">
        <f>IF(AJ65=0,0,51-AJ65)</f>
        <v>0</v>
      </c>
      <c r="AL65" s="9">
        <v>0</v>
      </c>
      <c r="AM65" s="10">
        <f>IF(AL65=0,0,51-AL65)</f>
        <v>0</v>
      </c>
      <c r="AN65" s="11">
        <v>0</v>
      </c>
      <c r="AO65" s="10">
        <f>IF(AN65=0,0,51-AN65)</f>
        <v>0</v>
      </c>
      <c r="AP65" s="11">
        <v>0</v>
      </c>
      <c r="AQ65" s="10">
        <f>IF(AP65=0,0,51-AP65)</f>
        <v>0</v>
      </c>
      <c r="AR65" s="11">
        <v>0</v>
      </c>
      <c r="AS65" s="10">
        <f>IF(AR65=0,0,51-AR65)</f>
        <v>0</v>
      </c>
      <c r="AT65" s="53">
        <v>0</v>
      </c>
      <c r="AU65" s="10">
        <f>IF(AT65=0,0,51-AT65)</f>
        <v>0</v>
      </c>
      <c r="AV65" s="54">
        <v>0</v>
      </c>
      <c r="AW65" s="10">
        <f>IF(AV65=0,0,51-AV65)</f>
        <v>0</v>
      </c>
      <c r="AX65" s="54">
        <v>0</v>
      </c>
      <c r="AY65" s="10">
        <f>IF(AX65=0,0,51-AX65)</f>
        <v>0</v>
      </c>
      <c r="AZ65" s="54">
        <v>0</v>
      </c>
      <c r="BA65" s="57">
        <f>IF(AZ65=0,0,51-AZ65)</f>
        <v>0</v>
      </c>
      <c r="BB65" s="54">
        <v>0</v>
      </c>
      <c r="BC65" s="57">
        <f>IF(BB65=0,0,51-BB65)</f>
        <v>0</v>
      </c>
      <c r="BD65" s="69">
        <v>3</v>
      </c>
      <c r="BE65" s="10">
        <f>IF(BD65=0,0,51-BD65)</f>
        <v>48</v>
      </c>
      <c r="BF65" s="60"/>
      <c r="BG65" s="61">
        <f>G65</f>
        <v>0</v>
      </c>
      <c r="BH65" s="61">
        <f>I65</f>
        <v>0</v>
      </c>
      <c r="BI65" s="61">
        <f>K65</f>
        <v>0</v>
      </c>
      <c r="BJ65" s="61">
        <f>M65</f>
        <v>0</v>
      </c>
      <c r="BK65" s="61">
        <f>O65</f>
        <v>0</v>
      </c>
      <c r="BL65" s="61">
        <f>Q65</f>
        <v>0</v>
      </c>
      <c r="BM65" s="61">
        <f>S65</f>
        <v>0</v>
      </c>
      <c r="BN65" s="61">
        <f>U65</f>
        <v>0</v>
      </c>
      <c r="BO65" s="61">
        <f>W65</f>
        <v>0</v>
      </c>
      <c r="BP65" s="61">
        <f>Y65</f>
        <v>0</v>
      </c>
      <c r="BQ65" s="61">
        <f>AA65</f>
        <v>0</v>
      </c>
      <c r="BR65" s="61">
        <f>AC65</f>
        <v>0</v>
      </c>
      <c r="BS65" s="61">
        <f>AE65</f>
        <v>0</v>
      </c>
      <c r="BT65" s="61">
        <f>AG65</f>
        <v>0</v>
      </c>
      <c r="BU65" s="61">
        <f>AI65</f>
        <v>0</v>
      </c>
      <c r="BV65" s="61">
        <f>AK65</f>
        <v>0</v>
      </c>
      <c r="BW65" s="61">
        <f>AM65</f>
        <v>0</v>
      </c>
      <c r="BX65" s="61">
        <f>AO65</f>
        <v>0</v>
      </c>
      <c r="BY65" s="61">
        <f>AQ65</f>
        <v>0</v>
      </c>
      <c r="BZ65" s="61">
        <f>AS65</f>
        <v>0</v>
      </c>
      <c r="CA65" s="61">
        <f>AU65</f>
        <v>0</v>
      </c>
      <c r="CB65" s="61">
        <f>AW65</f>
        <v>0</v>
      </c>
      <c r="CC65" s="61">
        <f>AY65</f>
        <v>0</v>
      </c>
      <c r="CD65" s="61">
        <f>BA65</f>
        <v>0</v>
      </c>
      <c r="CE65" s="61">
        <f>BC65</f>
        <v>0</v>
      </c>
      <c r="CF65" s="61">
        <f>BE65</f>
        <v>48</v>
      </c>
      <c r="CG65" s="62">
        <f>SUM(BG65:CF65)</f>
        <v>48</v>
      </c>
      <c r="CH65" s="63"/>
      <c r="CI65" s="64">
        <f>SMALL($BG65:$CF65,1)</f>
        <v>0</v>
      </c>
      <c r="CJ65" s="64">
        <f>SMALL($BG65:$CF65,2)</f>
        <v>0</v>
      </c>
      <c r="CK65" s="64">
        <f>SMALL($BG65:$CF65,3)</f>
        <v>0</v>
      </c>
      <c r="CL65" s="64">
        <f>SMALL($BG65:$CF65,4)</f>
        <v>0</v>
      </c>
      <c r="CM65" s="64">
        <f>SMALL($BG65:$CF65,5)</f>
        <v>0</v>
      </c>
      <c r="CN65" s="64">
        <f>SMALL($BG65:$CF65,6)</f>
        <v>0</v>
      </c>
      <c r="CO65" s="64">
        <f>SMALL($BG65:$CF65,7)</f>
        <v>0</v>
      </c>
      <c r="CP65" s="64">
        <f>SMALL($BG65:$CF65,8)</f>
        <v>0</v>
      </c>
      <c r="CQ65" s="64">
        <f>SMALL($BG65:$CF65,9)</f>
        <v>0</v>
      </c>
      <c r="CR65" s="64">
        <f>SMALL($BG65:$CF65,10)</f>
        <v>0</v>
      </c>
      <c r="CS65" s="64">
        <f>SMALL($BG65:$CF65,11)</f>
        <v>0</v>
      </c>
      <c r="CT65" s="64">
        <f>SMALL($BG65:$CF65,12)</f>
        <v>0</v>
      </c>
      <c r="CU65" s="64">
        <f>SMALL($BG65:$CF65,13)</f>
        <v>0</v>
      </c>
      <c r="CV65" s="64">
        <f>SMALL($BG65:$CF65,14)</f>
        <v>0</v>
      </c>
      <c r="CW65" s="64">
        <f>SMALL($BG65:$CF65,15)</f>
        <v>0</v>
      </c>
      <c r="CX65" s="64">
        <f>SMALL($BG65:$CF65,16)</f>
        <v>0</v>
      </c>
      <c r="CY65" s="64">
        <f>SMALL($BG65:$CF65,17)</f>
        <v>0</v>
      </c>
      <c r="CZ65" s="64">
        <f>SMALL($BG65:$CF65,18)</f>
        <v>0</v>
      </c>
      <c r="DA65" s="64">
        <f>SMALL($BG65:$CF65,19)</f>
        <v>0</v>
      </c>
      <c r="DB65" s="64">
        <f>SMALL($BG65:$CF65,20)</f>
        <v>0</v>
      </c>
      <c r="DC65" s="64">
        <f>SMALL($BG65:$CF65,21)</f>
        <v>0</v>
      </c>
      <c r="DD65" s="64">
        <f>SMALL($BG65:$CF65,22)</f>
        <v>0</v>
      </c>
      <c r="DE65" s="64">
        <f>SMALL($BG65:$CF65,23)</f>
        <v>0</v>
      </c>
      <c r="DF65" s="64">
        <f>SMALL($BG65:$CF65,24)</f>
        <v>0</v>
      </c>
      <c r="DG65" s="64">
        <f>SMALL($BG65:$CF65,25)</f>
        <v>0</v>
      </c>
      <c r="DH65" s="8"/>
      <c r="DI65" s="8"/>
      <c r="DJ65" s="8"/>
      <c r="DK65" s="8"/>
      <c r="DL65" s="8"/>
      <c r="DM65" s="8"/>
      <c r="DN65" s="8"/>
      <c r="DO65" s="8"/>
      <c r="DP65" s="8"/>
      <c r="DQ65" s="8"/>
    </row>
    <row r="66" spans="1:121" ht="12.75" customHeight="1">
      <c r="A66" s="8">
        <v>58</v>
      </c>
      <c r="B66" s="8" t="s">
        <v>72</v>
      </c>
      <c r="C66" s="31"/>
      <c r="D66" s="52">
        <f>CG66-SUM($CI66:CHOOSE($CI$8,$CI66,$CJ66,$CK66,$CL66,$CM66,$CN66,$CO66,$CP66,$CQ66,$CR66,$CS66,$CT66,$CU66,$CV66,$CW66,$CX66,$CY66,$CZ66,$DA66,$DB66,$DC66,$DD66,$DE66,$DF66))</f>
        <v>48</v>
      </c>
      <c r="E66" s="31"/>
      <c r="F66" s="53">
        <v>0</v>
      </c>
      <c r="G66" s="10">
        <f>IF(F66=0,0,51-F66)</f>
        <v>0</v>
      </c>
      <c r="H66" s="54">
        <v>0</v>
      </c>
      <c r="I66" s="10">
        <f>IF(H66=0,0,51-H66)</f>
        <v>0</v>
      </c>
      <c r="J66" s="54">
        <v>0</v>
      </c>
      <c r="K66" s="10">
        <f>IF(J66=0,0,51-J66)</f>
        <v>0</v>
      </c>
      <c r="L66" s="54">
        <v>0</v>
      </c>
      <c r="M66" s="10">
        <f>IF(L66=0,0,51-L66)</f>
        <v>0</v>
      </c>
      <c r="N66" s="9">
        <v>0</v>
      </c>
      <c r="O66" s="10">
        <f>IF(N66=0,0,51-N66)</f>
        <v>0</v>
      </c>
      <c r="P66" s="54">
        <v>0</v>
      </c>
      <c r="Q66" s="10">
        <f>IF(P66=0,0,51-P66)</f>
        <v>0</v>
      </c>
      <c r="R66" s="54">
        <v>0</v>
      </c>
      <c r="S66" s="10">
        <f>IF(R66=0,0,51-R66)</f>
        <v>0</v>
      </c>
      <c r="T66" s="55">
        <v>0</v>
      </c>
      <c r="U66" s="10">
        <f>IF(T66=0,0,51-T66)</f>
        <v>0</v>
      </c>
      <c r="V66" s="9">
        <v>0</v>
      </c>
      <c r="W66" s="10">
        <f>IF(V66=0,0,51-V66)</f>
        <v>0</v>
      </c>
      <c r="X66" s="11">
        <v>0</v>
      </c>
      <c r="Y66" s="10">
        <f>IF(X66=0,0,51-X66)</f>
        <v>0</v>
      </c>
      <c r="Z66" s="11">
        <v>0</v>
      </c>
      <c r="AA66" s="10">
        <f>IF(Z66=0,0,51-Z66)</f>
        <v>0</v>
      </c>
      <c r="AB66" s="11">
        <v>0</v>
      </c>
      <c r="AC66" s="10">
        <f>IF(AB66=0,0,51-AB66)</f>
        <v>0</v>
      </c>
      <c r="AD66" s="11">
        <v>0</v>
      </c>
      <c r="AE66" s="10">
        <f>IF(AD66=0,0,51-AD66)</f>
        <v>0</v>
      </c>
      <c r="AF66" s="11">
        <v>0</v>
      </c>
      <c r="AG66" s="10">
        <f>IF(AF66=0,0,51-AF66)</f>
        <v>0</v>
      </c>
      <c r="AH66" s="11">
        <v>0</v>
      </c>
      <c r="AI66" s="10">
        <f>IF(AH66=0,0,51-AH66)</f>
        <v>0</v>
      </c>
      <c r="AJ66" s="11">
        <v>0</v>
      </c>
      <c r="AK66" s="57">
        <f>IF(AJ66=0,0,51-AJ66)</f>
        <v>0</v>
      </c>
      <c r="AL66" s="9">
        <v>0</v>
      </c>
      <c r="AM66" s="10">
        <f>IF(AL66=0,0,51-AL66)</f>
        <v>0</v>
      </c>
      <c r="AN66" s="11">
        <v>0</v>
      </c>
      <c r="AO66" s="10">
        <f>IF(AN66=0,0,51-AN66)</f>
        <v>0</v>
      </c>
      <c r="AP66" s="11">
        <v>0</v>
      </c>
      <c r="AQ66" s="10">
        <f>IF(AP66=0,0,51-AP66)</f>
        <v>0</v>
      </c>
      <c r="AR66" s="11">
        <v>0</v>
      </c>
      <c r="AS66" s="10">
        <f>IF(AR66=0,0,51-AR66)</f>
        <v>0</v>
      </c>
      <c r="AT66" s="53">
        <v>0</v>
      </c>
      <c r="AU66" s="10">
        <f>IF(AT66=0,0,51-AT66)</f>
        <v>0</v>
      </c>
      <c r="AV66" s="54">
        <v>0</v>
      </c>
      <c r="AW66" s="10">
        <f>IF(AV66=0,0,51-AV66)</f>
        <v>0</v>
      </c>
      <c r="AX66" s="54">
        <v>0</v>
      </c>
      <c r="AY66" s="10">
        <f>IF(AX66=0,0,51-AX66)</f>
        <v>0</v>
      </c>
      <c r="AZ66" s="54">
        <v>0</v>
      </c>
      <c r="BA66" s="57">
        <f>IF(AZ66=0,0,51-AZ66)</f>
        <v>0</v>
      </c>
      <c r="BB66" s="54">
        <v>0</v>
      </c>
      <c r="BC66" s="57">
        <f>IF(BB66=0,0,51-BB66)</f>
        <v>0</v>
      </c>
      <c r="BD66" s="68">
        <v>3</v>
      </c>
      <c r="BE66" s="10">
        <f>IF(BD66=0,0,51-BD66)</f>
        <v>48</v>
      </c>
      <c r="BF66" s="60"/>
      <c r="BG66" s="61">
        <f>G66</f>
        <v>0</v>
      </c>
      <c r="BH66" s="61">
        <f>I66</f>
        <v>0</v>
      </c>
      <c r="BI66" s="61">
        <f>K66</f>
        <v>0</v>
      </c>
      <c r="BJ66" s="61">
        <f>M66</f>
        <v>0</v>
      </c>
      <c r="BK66" s="61">
        <f>O66</f>
        <v>0</v>
      </c>
      <c r="BL66" s="61">
        <f>Q66</f>
        <v>0</v>
      </c>
      <c r="BM66" s="61">
        <f>S66</f>
        <v>0</v>
      </c>
      <c r="BN66" s="61">
        <f>U66</f>
        <v>0</v>
      </c>
      <c r="BO66" s="61">
        <f>W66</f>
        <v>0</v>
      </c>
      <c r="BP66" s="61">
        <f>Y66</f>
        <v>0</v>
      </c>
      <c r="BQ66" s="61">
        <f>AA66</f>
        <v>0</v>
      </c>
      <c r="BR66" s="61">
        <f>AC66</f>
        <v>0</v>
      </c>
      <c r="BS66" s="61">
        <f>AE66</f>
        <v>0</v>
      </c>
      <c r="BT66" s="61">
        <f>AG66</f>
        <v>0</v>
      </c>
      <c r="BU66" s="61">
        <f>AI66</f>
        <v>0</v>
      </c>
      <c r="BV66" s="61">
        <f>AK66</f>
        <v>0</v>
      </c>
      <c r="BW66" s="61">
        <f>AM66</f>
        <v>0</v>
      </c>
      <c r="BX66" s="61">
        <f>AO66</f>
        <v>0</v>
      </c>
      <c r="BY66" s="61">
        <f>AQ66</f>
        <v>0</v>
      </c>
      <c r="BZ66" s="61">
        <f>AS66</f>
        <v>0</v>
      </c>
      <c r="CA66" s="61">
        <f>AU66</f>
        <v>0</v>
      </c>
      <c r="CB66" s="61">
        <f>AW66</f>
        <v>0</v>
      </c>
      <c r="CC66" s="61">
        <f>AY66</f>
        <v>0</v>
      </c>
      <c r="CD66" s="61">
        <f>BA66</f>
        <v>0</v>
      </c>
      <c r="CE66" s="61">
        <f>BC66</f>
        <v>0</v>
      </c>
      <c r="CF66" s="61">
        <f>BE66</f>
        <v>48</v>
      </c>
      <c r="CG66" s="62">
        <f>SUM(BG66:CF66)</f>
        <v>48</v>
      </c>
      <c r="CH66" s="63"/>
      <c r="CI66" s="64">
        <f>SMALL($BG66:$CF66,1)</f>
        <v>0</v>
      </c>
      <c r="CJ66" s="64">
        <f>SMALL($BG66:$CF66,2)</f>
        <v>0</v>
      </c>
      <c r="CK66" s="64">
        <f>SMALL($BG66:$CF66,3)</f>
        <v>0</v>
      </c>
      <c r="CL66" s="64">
        <f>SMALL($BG66:$CF66,4)</f>
        <v>0</v>
      </c>
      <c r="CM66" s="64">
        <f>SMALL($BG66:$CF66,5)</f>
        <v>0</v>
      </c>
      <c r="CN66" s="64">
        <f>SMALL($BG66:$CF66,6)</f>
        <v>0</v>
      </c>
      <c r="CO66" s="64">
        <f>SMALL($BG66:$CF66,7)</f>
        <v>0</v>
      </c>
      <c r="CP66" s="64">
        <f>SMALL($BG66:$CF66,8)</f>
        <v>0</v>
      </c>
      <c r="CQ66" s="64">
        <f>SMALL($BG66:$CF66,9)</f>
        <v>0</v>
      </c>
      <c r="CR66" s="64">
        <f>SMALL($BG66:$CF66,10)</f>
        <v>0</v>
      </c>
      <c r="CS66" s="64">
        <f>SMALL($BG66:$CF66,11)</f>
        <v>0</v>
      </c>
      <c r="CT66" s="64">
        <f>SMALL($BG66:$CF66,12)</f>
        <v>0</v>
      </c>
      <c r="CU66" s="64">
        <f>SMALL($BG66:$CF66,13)</f>
        <v>0</v>
      </c>
      <c r="CV66" s="64">
        <f>SMALL($BG66:$CF66,14)</f>
        <v>0</v>
      </c>
      <c r="CW66" s="64">
        <f>SMALL($BG66:$CF66,15)</f>
        <v>0</v>
      </c>
      <c r="CX66" s="64">
        <f>SMALL($BG66:$CF66,16)</f>
        <v>0</v>
      </c>
      <c r="CY66" s="64">
        <f>SMALL($BG66:$CF66,17)</f>
        <v>0</v>
      </c>
      <c r="CZ66" s="64">
        <f>SMALL($BG66:$CF66,18)</f>
        <v>0</v>
      </c>
      <c r="DA66" s="64">
        <f>SMALL($BG66:$CF66,19)</f>
        <v>0</v>
      </c>
      <c r="DB66" s="64">
        <f>SMALL($BG66:$CF66,20)</f>
        <v>0</v>
      </c>
      <c r="DC66" s="64">
        <f>SMALL($BG66:$CF66,21)</f>
        <v>0</v>
      </c>
      <c r="DD66" s="64">
        <f>SMALL($BG66:$CF66,22)</f>
        <v>0</v>
      </c>
      <c r="DE66" s="64">
        <f>SMALL($BG66:$CF66,23)</f>
        <v>0</v>
      </c>
      <c r="DF66" s="64">
        <f>SMALL($BG66:$CF66,24)</f>
        <v>0</v>
      </c>
      <c r="DG66" s="64">
        <f>SMALL($BG66:$CF66,25)</f>
        <v>0</v>
      </c>
      <c r="DH66" s="8"/>
      <c r="DI66" s="8"/>
      <c r="DJ66" s="8"/>
      <c r="DK66" s="8"/>
      <c r="DL66" s="8"/>
      <c r="DM66" s="8"/>
      <c r="DN66" s="8"/>
      <c r="DO66" s="8"/>
      <c r="DP66" s="8"/>
      <c r="DQ66" s="8"/>
    </row>
    <row r="67" spans="1:121" ht="12.75" customHeight="1">
      <c r="A67" s="8">
        <v>59</v>
      </c>
      <c r="B67" s="8" t="s">
        <v>73</v>
      </c>
      <c r="C67" s="31"/>
      <c r="D67" s="52">
        <f>CG67-SUM($CI67:CHOOSE($CI$8,$CI67,$CJ67,$CK67,$CL67,$CM67,$CN67,$CO67,$CP67,$CQ67,$CR67,$CS67,$CT67,$CU67,$CV67,$CW67,$CX67,$CY67,$CZ67,$DA67,$DB67,$DC67,$DD67,$DE67,$DF67))</f>
        <v>47</v>
      </c>
      <c r="E67" s="31"/>
      <c r="F67" s="53">
        <v>0</v>
      </c>
      <c r="G67" s="10">
        <f>IF(F67=0,0,51-F67)</f>
        <v>0</v>
      </c>
      <c r="H67" s="54">
        <v>0</v>
      </c>
      <c r="I67" s="10">
        <f>IF(H67=0,0,51-H67)</f>
        <v>0</v>
      </c>
      <c r="J67" s="54">
        <v>0</v>
      </c>
      <c r="K67" s="10">
        <f>IF(J67=0,0,51-J67)</f>
        <v>0</v>
      </c>
      <c r="L67" s="54">
        <v>0</v>
      </c>
      <c r="M67" s="10">
        <f>IF(L67=0,0,51-L67)</f>
        <v>0</v>
      </c>
      <c r="N67" s="9">
        <v>0</v>
      </c>
      <c r="O67" s="10">
        <f>IF(N67=0,0,51-N67)</f>
        <v>0</v>
      </c>
      <c r="P67" s="54">
        <v>0</v>
      </c>
      <c r="Q67" s="10">
        <f>IF(P67=0,0,51-P67)</f>
        <v>0</v>
      </c>
      <c r="R67" s="54">
        <v>0</v>
      </c>
      <c r="S67" s="10">
        <f>IF(R67=0,0,51-R67)</f>
        <v>0</v>
      </c>
      <c r="T67" s="55">
        <v>0</v>
      </c>
      <c r="U67" s="10">
        <f>IF(T67=0,0,51-T67)</f>
        <v>0</v>
      </c>
      <c r="V67" s="9">
        <v>0</v>
      </c>
      <c r="W67" s="10">
        <f>IF(V67=0,0,51-V67)</f>
        <v>0</v>
      </c>
      <c r="X67" s="11">
        <v>0</v>
      </c>
      <c r="Y67" s="10">
        <f>IF(X67=0,0,51-X67)</f>
        <v>0</v>
      </c>
      <c r="Z67" s="11">
        <v>0</v>
      </c>
      <c r="AA67" s="10">
        <f>IF(Z67=0,0,51-Z67)</f>
        <v>0</v>
      </c>
      <c r="AB67" s="11">
        <v>0</v>
      </c>
      <c r="AC67" s="10">
        <f>IF(AB67=0,0,51-AB67)</f>
        <v>0</v>
      </c>
      <c r="AD67" s="11">
        <v>0</v>
      </c>
      <c r="AE67" s="10">
        <f>IF(AD67=0,0,51-AD67)</f>
        <v>0</v>
      </c>
      <c r="AF67" s="11">
        <v>0</v>
      </c>
      <c r="AG67" s="10">
        <f>IF(AF67=0,0,51-AF67)</f>
        <v>0</v>
      </c>
      <c r="AH67" s="11">
        <v>0</v>
      </c>
      <c r="AI67" s="10">
        <f>IF(AH67=0,0,51-AH67)</f>
        <v>0</v>
      </c>
      <c r="AJ67" s="11">
        <v>0</v>
      </c>
      <c r="AK67" s="57">
        <f>IF(AJ67=0,0,51-AJ67)</f>
        <v>0</v>
      </c>
      <c r="AL67" s="9">
        <v>0</v>
      </c>
      <c r="AM67" s="10">
        <f>IF(AL67=0,0,51-AL67)</f>
        <v>0</v>
      </c>
      <c r="AN67" s="11">
        <v>0</v>
      </c>
      <c r="AO67" s="10">
        <f>IF(AN67=0,0,51-AN67)</f>
        <v>0</v>
      </c>
      <c r="AP67" s="11">
        <v>0</v>
      </c>
      <c r="AQ67" s="10">
        <f>IF(AP67=0,0,51-AP67)</f>
        <v>0</v>
      </c>
      <c r="AR67" s="11">
        <v>0</v>
      </c>
      <c r="AS67" s="10">
        <f>IF(AR67=0,0,51-AR67)</f>
        <v>0</v>
      </c>
      <c r="AT67" s="53">
        <v>0</v>
      </c>
      <c r="AU67" s="10">
        <f>IF(AT67=0,0,51-AT67)</f>
        <v>0</v>
      </c>
      <c r="AV67" s="54">
        <v>0</v>
      </c>
      <c r="AW67" s="10">
        <f>IF(AV67=0,0,51-AV67)</f>
        <v>0</v>
      </c>
      <c r="AX67" s="54">
        <v>0</v>
      </c>
      <c r="AY67" s="10">
        <f>IF(AX67=0,0,51-AX67)</f>
        <v>0</v>
      </c>
      <c r="AZ67" s="54">
        <v>0</v>
      </c>
      <c r="BA67" s="57">
        <f>IF(AZ67=0,0,51-AZ67)</f>
        <v>0</v>
      </c>
      <c r="BB67" s="11">
        <v>0</v>
      </c>
      <c r="BC67" s="57">
        <f>IF(BB67=0,0,51-BB67)</f>
        <v>0</v>
      </c>
      <c r="BD67" s="68">
        <v>4</v>
      </c>
      <c r="BE67" s="10">
        <f>IF(BD67=0,0,51-BD67)</f>
        <v>47</v>
      </c>
      <c r="BF67" s="60"/>
      <c r="BG67" s="61">
        <f>G67</f>
        <v>0</v>
      </c>
      <c r="BH67" s="61">
        <f>I67</f>
        <v>0</v>
      </c>
      <c r="BI67" s="61">
        <f>K67</f>
        <v>0</v>
      </c>
      <c r="BJ67" s="61">
        <f>M67</f>
        <v>0</v>
      </c>
      <c r="BK67" s="61">
        <f>O67</f>
        <v>0</v>
      </c>
      <c r="BL67" s="61">
        <f>Q67</f>
        <v>0</v>
      </c>
      <c r="BM67" s="61">
        <f>S67</f>
        <v>0</v>
      </c>
      <c r="BN67" s="61">
        <f>U67</f>
        <v>0</v>
      </c>
      <c r="BO67" s="61">
        <f>W67</f>
        <v>0</v>
      </c>
      <c r="BP67" s="61">
        <f>Y67</f>
        <v>0</v>
      </c>
      <c r="BQ67" s="61">
        <f>AA67</f>
        <v>0</v>
      </c>
      <c r="BR67" s="61">
        <f>AC67</f>
        <v>0</v>
      </c>
      <c r="BS67" s="61">
        <f>AE67</f>
        <v>0</v>
      </c>
      <c r="BT67" s="61">
        <f>AG67</f>
        <v>0</v>
      </c>
      <c r="BU67" s="61">
        <f>AI67</f>
        <v>0</v>
      </c>
      <c r="BV67" s="61">
        <f>AK67</f>
        <v>0</v>
      </c>
      <c r="BW67" s="61">
        <f>AM67</f>
        <v>0</v>
      </c>
      <c r="BX67" s="61">
        <f>AO67</f>
        <v>0</v>
      </c>
      <c r="BY67" s="61">
        <f>AQ67</f>
        <v>0</v>
      </c>
      <c r="BZ67" s="61">
        <f>AS67</f>
        <v>0</v>
      </c>
      <c r="CA67" s="61">
        <f>AU67</f>
        <v>0</v>
      </c>
      <c r="CB67" s="61">
        <f>AW67</f>
        <v>0</v>
      </c>
      <c r="CC67" s="61">
        <f>AY67</f>
        <v>0</v>
      </c>
      <c r="CD67" s="61">
        <f>BA67</f>
        <v>0</v>
      </c>
      <c r="CE67" s="61">
        <f>BC67</f>
        <v>0</v>
      </c>
      <c r="CF67" s="61">
        <f>BE67</f>
        <v>47</v>
      </c>
      <c r="CG67" s="62">
        <f>SUM(BG67:CF67)</f>
        <v>47</v>
      </c>
      <c r="CH67" s="63"/>
      <c r="CI67" s="64">
        <f>SMALL($BG67:$CF67,1)</f>
        <v>0</v>
      </c>
      <c r="CJ67" s="64">
        <f>SMALL($BG67:$CF67,2)</f>
        <v>0</v>
      </c>
      <c r="CK67" s="64">
        <f>SMALL($BG67:$CF67,3)</f>
        <v>0</v>
      </c>
      <c r="CL67" s="64">
        <f>SMALL($BG67:$CF67,4)</f>
        <v>0</v>
      </c>
      <c r="CM67" s="64">
        <f>SMALL($BG67:$CF67,5)</f>
        <v>0</v>
      </c>
      <c r="CN67" s="64">
        <f>SMALL($BG67:$CF67,6)</f>
        <v>0</v>
      </c>
      <c r="CO67" s="64">
        <f>SMALL($BG67:$CF67,7)</f>
        <v>0</v>
      </c>
      <c r="CP67" s="64">
        <f>SMALL($BG67:$CF67,8)</f>
        <v>0</v>
      </c>
      <c r="CQ67" s="64">
        <f>SMALL($BG67:$CF67,9)</f>
        <v>0</v>
      </c>
      <c r="CR67" s="64">
        <f>SMALL($BG67:$CF67,10)</f>
        <v>0</v>
      </c>
      <c r="CS67" s="64">
        <f>SMALL($BG67:$CF67,11)</f>
        <v>0</v>
      </c>
      <c r="CT67" s="64">
        <f>SMALL($BG67:$CF67,12)</f>
        <v>0</v>
      </c>
      <c r="CU67" s="64">
        <f>SMALL($BG67:$CF67,13)</f>
        <v>0</v>
      </c>
      <c r="CV67" s="64">
        <f>SMALL($BG67:$CF67,14)</f>
        <v>0</v>
      </c>
      <c r="CW67" s="64">
        <f>SMALL($BG67:$CF67,15)</f>
        <v>0</v>
      </c>
      <c r="CX67" s="64">
        <f>SMALL($BG67:$CF67,16)</f>
        <v>0</v>
      </c>
      <c r="CY67" s="64">
        <f>SMALL($BG67:$CF67,17)</f>
        <v>0</v>
      </c>
      <c r="CZ67" s="64">
        <f>SMALL($BG67:$CF67,18)</f>
        <v>0</v>
      </c>
      <c r="DA67" s="64">
        <f>SMALL($BG67:$CF67,19)</f>
        <v>0</v>
      </c>
      <c r="DB67" s="64">
        <f>SMALL($BG67:$CF67,20)</f>
        <v>0</v>
      </c>
      <c r="DC67" s="64">
        <f>SMALL($BG67:$CF67,21)</f>
        <v>0</v>
      </c>
      <c r="DD67" s="64">
        <f>SMALL($BG67:$CF67,22)</f>
        <v>0</v>
      </c>
      <c r="DE67" s="64">
        <f>SMALL($BG67:$CF67,23)</f>
        <v>0</v>
      </c>
      <c r="DF67" s="64">
        <f>SMALL($BG67:$CF67,24)</f>
        <v>0</v>
      </c>
      <c r="DG67" s="64">
        <f>SMALL($BG67:$CF67,25)</f>
        <v>0</v>
      </c>
      <c r="DH67" s="8"/>
      <c r="DI67" s="8"/>
      <c r="DJ67" s="8"/>
      <c r="DK67" s="8"/>
      <c r="DL67" s="8"/>
      <c r="DM67" s="8"/>
      <c r="DN67" s="8"/>
      <c r="DO67" s="8"/>
      <c r="DP67" s="8"/>
      <c r="DQ67" s="8"/>
    </row>
    <row r="68" spans="1:121" ht="12.75" customHeight="1">
      <c r="A68" s="8">
        <v>60</v>
      </c>
      <c r="B68" s="8" t="s">
        <v>74</v>
      </c>
      <c r="C68" s="31"/>
      <c r="D68" s="52">
        <f>CG68-SUM($CI68:CHOOSE($CI$8,$CI68,$CJ68,$CK68,$CL68,$CM68,$CN68,$CO68,$CP68,$CQ68,$CR68,$CS68,$CT68,$CU68,$CV68,$CW68,$CX68,$CY68,$CZ68,$DA68,$DB68,$DC68,$DD68,$DE68,$DF68))</f>
        <v>47</v>
      </c>
      <c r="E68" s="31"/>
      <c r="F68" s="53">
        <v>0</v>
      </c>
      <c r="G68" s="10">
        <f>IF(F68=0,0,51-F68)</f>
        <v>0</v>
      </c>
      <c r="H68" s="54">
        <v>0</v>
      </c>
      <c r="I68" s="10">
        <f>IF(H68=0,0,51-H68)</f>
        <v>0</v>
      </c>
      <c r="J68" s="54">
        <v>0</v>
      </c>
      <c r="K68" s="10">
        <f>IF(J68=0,0,51-J68)</f>
        <v>0</v>
      </c>
      <c r="L68" s="54">
        <v>0</v>
      </c>
      <c r="M68" s="10">
        <f>IF(L68=0,0,51-L68)</f>
        <v>0</v>
      </c>
      <c r="N68" s="9">
        <v>0</v>
      </c>
      <c r="O68" s="10">
        <f>IF(N68=0,0,51-N68)</f>
        <v>0</v>
      </c>
      <c r="P68" s="54">
        <v>0</v>
      </c>
      <c r="Q68" s="10">
        <f>IF(P68=0,0,51-P68)</f>
        <v>0</v>
      </c>
      <c r="R68" s="54">
        <v>0</v>
      </c>
      <c r="S68" s="10">
        <f>IF(R68=0,0,51-R68)</f>
        <v>0</v>
      </c>
      <c r="T68" s="55">
        <v>0</v>
      </c>
      <c r="U68" s="10">
        <f>IF(T68=0,0,51-T68)</f>
        <v>0</v>
      </c>
      <c r="V68" s="9">
        <v>0</v>
      </c>
      <c r="W68" s="10">
        <f>IF(V68=0,0,51-V68)</f>
        <v>0</v>
      </c>
      <c r="X68" s="11">
        <v>0</v>
      </c>
      <c r="Y68" s="10">
        <f>IF(X68=0,0,51-X68)</f>
        <v>0</v>
      </c>
      <c r="Z68" s="11">
        <v>0</v>
      </c>
      <c r="AA68" s="10">
        <f>IF(Z68=0,0,51-Z68)</f>
        <v>0</v>
      </c>
      <c r="AB68" s="11">
        <v>0</v>
      </c>
      <c r="AC68" s="10">
        <f>IF(AB68=0,0,51-AB68)</f>
        <v>0</v>
      </c>
      <c r="AD68" s="11">
        <v>0</v>
      </c>
      <c r="AE68" s="10">
        <f>IF(AD68=0,0,51-AD68)</f>
        <v>0</v>
      </c>
      <c r="AF68" s="11">
        <v>0</v>
      </c>
      <c r="AG68" s="10">
        <f>IF(AF68=0,0,51-AF68)</f>
        <v>0</v>
      </c>
      <c r="AH68" s="11">
        <v>0</v>
      </c>
      <c r="AI68" s="10">
        <f>IF(AH68=0,0,51-AH68)</f>
        <v>0</v>
      </c>
      <c r="AJ68" s="11">
        <v>0</v>
      </c>
      <c r="AK68" s="57">
        <f>IF(AJ68=0,0,51-AJ68)</f>
        <v>0</v>
      </c>
      <c r="AL68" s="9">
        <v>0</v>
      </c>
      <c r="AM68" s="10">
        <f>IF(AL68=0,0,51-AL68)</f>
        <v>0</v>
      </c>
      <c r="AN68" s="11">
        <v>0</v>
      </c>
      <c r="AO68" s="10">
        <f>IF(AN68=0,0,51-AN68)</f>
        <v>0</v>
      </c>
      <c r="AP68" s="11">
        <v>0</v>
      </c>
      <c r="AQ68" s="10">
        <f>IF(AP68=0,0,51-AP68)</f>
        <v>0</v>
      </c>
      <c r="AR68" s="11">
        <v>0</v>
      </c>
      <c r="AS68" s="10">
        <f>IF(AR68=0,0,51-AR68)</f>
        <v>0</v>
      </c>
      <c r="AT68" s="9">
        <v>0</v>
      </c>
      <c r="AU68" s="10">
        <f>IF(AT68=0,0,51-AT68)</f>
        <v>0</v>
      </c>
      <c r="AV68" s="11">
        <v>0</v>
      </c>
      <c r="AW68" s="10">
        <f>IF(AV68=0,0,51-AV68)</f>
        <v>0</v>
      </c>
      <c r="AX68" s="11">
        <v>0</v>
      </c>
      <c r="AY68" s="10">
        <f>IF(AX68=0,0,51-AX68)</f>
        <v>0</v>
      </c>
      <c r="AZ68" s="11">
        <v>0</v>
      </c>
      <c r="BA68" s="57">
        <f>IF(AZ68=0,0,51-AZ68)</f>
        <v>0</v>
      </c>
      <c r="BB68" s="11">
        <v>0</v>
      </c>
      <c r="BC68" s="57">
        <f>IF(BB68=0,0,51-BB68)</f>
        <v>0</v>
      </c>
      <c r="BD68" s="69">
        <v>4</v>
      </c>
      <c r="BE68" s="10">
        <f>IF(BD68=0,0,51-BD68)</f>
        <v>47</v>
      </c>
      <c r="BF68" s="60"/>
      <c r="BG68" s="61">
        <f>G68</f>
        <v>0</v>
      </c>
      <c r="BH68" s="61">
        <f>I68</f>
        <v>0</v>
      </c>
      <c r="BI68" s="61">
        <f>K68</f>
        <v>0</v>
      </c>
      <c r="BJ68" s="61">
        <f>M68</f>
        <v>0</v>
      </c>
      <c r="BK68" s="61">
        <f>O68</f>
        <v>0</v>
      </c>
      <c r="BL68" s="61">
        <f>Q68</f>
        <v>0</v>
      </c>
      <c r="BM68" s="61">
        <f>S68</f>
        <v>0</v>
      </c>
      <c r="BN68" s="61">
        <f>U68</f>
        <v>0</v>
      </c>
      <c r="BO68" s="61">
        <f>W68</f>
        <v>0</v>
      </c>
      <c r="BP68" s="61">
        <f>Y68</f>
        <v>0</v>
      </c>
      <c r="BQ68" s="61">
        <f>AA68</f>
        <v>0</v>
      </c>
      <c r="BR68" s="61">
        <f>AC68</f>
        <v>0</v>
      </c>
      <c r="BS68" s="61">
        <f>AE68</f>
        <v>0</v>
      </c>
      <c r="BT68" s="61">
        <f>AG68</f>
        <v>0</v>
      </c>
      <c r="BU68" s="61">
        <f>AI68</f>
        <v>0</v>
      </c>
      <c r="BV68" s="61">
        <f>AK68</f>
        <v>0</v>
      </c>
      <c r="BW68" s="61">
        <f>AM68</f>
        <v>0</v>
      </c>
      <c r="BX68" s="61">
        <f>AO68</f>
        <v>0</v>
      </c>
      <c r="BY68" s="61">
        <f>AQ68</f>
        <v>0</v>
      </c>
      <c r="BZ68" s="61">
        <f>AS68</f>
        <v>0</v>
      </c>
      <c r="CA68" s="61">
        <f>AU68</f>
        <v>0</v>
      </c>
      <c r="CB68" s="61">
        <f>AW68</f>
        <v>0</v>
      </c>
      <c r="CC68" s="61">
        <f>AY68</f>
        <v>0</v>
      </c>
      <c r="CD68" s="61">
        <f>BA68</f>
        <v>0</v>
      </c>
      <c r="CE68" s="61">
        <f>BC68</f>
        <v>0</v>
      </c>
      <c r="CF68" s="61">
        <f>BE68</f>
        <v>47</v>
      </c>
      <c r="CG68" s="62">
        <f>SUM(BG68:CF68)</f>
        <v>47</v>
      </c>
      <c r="CH68" s="63"/>
      <c r="CI68" s="64">
        <f>SMALL($BG68:$CF68,1)</f>
        <v>0</v>
      </c>
      <c r="CJ68" s="64">
        <f>SMALL($BG68:$CF68,2)</f>
        <v>0</v>
      </c>
      <c r="CK68" s="64">
        <f>SMALL($BG68:$CF68,3)</f>
        <v>0</v>
      </c>
      <c r="CL68" s="64">
        <f>SMALL($BG68:$CF68,4)</f>
        <v>0</v>
      </c>
      <c r="CM68" s="64">
        <f>SMALL($BG68:$CF68,5)</f>
        <v>0</v>
      </c>
      <c r="CN68" s="64">
        <f>SMALL($BG68:$CF68,6)</f>
        <v>0</v>
      </c>
      <c r="CO68" s="64">
        <f>SMALL($BG68:$CF68,7)</f>
        <v>0</v>
      </c>
      <c r="CP68" s="64">
        <f>SMALL($BG68:$CF68,8)</f>
        <v>0</v>
      </c>
      <c r="CQ68" s="64">
        <f>SMALL($BG68:$CF68,9)</f>
        <v>0</v>
      </c>
      <c r="CR68" s="64">
        <f>SMALL($BG68:$CF68,10)</f>
        <v>0</v>
      </c>
      <c r="CS68" s="64">
        <f>SMALL($BG68:$CF68,11)</f>
        <v>0</v>
      </c>
      <c r="CT68" s="64">
        <f>SMALL($BG68:$CF68,12)</f>
        <v>0</v>
      </c>
      <c r="CU68" s="64">
        <f>SMALL($BG68:$CF68,13)</f>
        <v>0</v>
      </c>
      <c r="CV68" s="64">
        <f>SMALL($BG68:$CF68,14)</f>
        <v>0</v>
      </c>
      <c r="CW68" s="64">
        <f>SMALL($BG68:$CF68,15)</f>
        <v>0</v>
      </c>
      <c r="CX68" s="64">
        <f>SMALL($BG68:$CF68,16)</f>
        <v>0</v>
      </c>
      <c r="CY68" s="64">
        <f>SMALL($BG68:$CF68,17)</f>
        <v>0</v>
      </c>
      <c r="CZ68" s="64">
        <f>SMALL($BG68:$CF68,18)</f>
        <v>0</v>
      </c>
      <c r="DA68" s="64">
        <f>SMALL($BG68:$CF68,19)</f>
        <v>0</v>
      </c>
      <c r="DB68" s="64">
        <f>SMALL($BG68:$CF68,20)</f>
        <v>0</v>
      </c>
      <c r="DC68" s="64">
        <f>SMALL($BG68:$CF68,21)</f>
        <v>0</v>
      </c>
      <c r="DD68" s="64">
        <f>SMALL($BG68:$CF68,22)</f>
        <v>0</v>
      </c>
      <c r="DE68" s="64">
        <f>SMALL($BG68:$CF68,23)</f>
        <v>0</v>
      </c>
      <c r="DF68" s="64">
        <f>SMALL($BG68:$CF68,24)</f>
        <v>0</v>
      </c>
      <c r="DG68" s="64">
        <f>SMALL($BG68:$CF68,25)</f>
        <v>0</v>
      </c>
      <c r="DH68" s="8"/>
      <c r="DI68" s="8"/>
      <c r="DJ68" s="8"/>
      <c r="DK68" s="8"/>
      <c r="DL68" s="8"/>
      <c r="DM68" s="8"/>
      <c r="DN68" s="8"/>
      <c r="DO68" s="8"/>
      <c r="DP68" s="8"/>
      <c r="DQ68" s="8"/>
    </row>
    <row r="69" spans="1:121" ht="12.75" customHeight="1">
      <c r="A69" s="8">
        <v>61</v>
      </c>
      <c r="B69" s="8" t="s">
        <v>75</v>
      </c>
      <c r="C69" s="31"/>
      <c r="D69" s="52">
        <f>CG69-SUM($CI69:CHOOSE($CI$8,$CI69,$CJ69,$CK69,$CL69,$CM69,$CN69,$CO69,$CP69,$CQ69,$CR69,$CS69,$CT69,$CU69,$CV69,$CW69,$CX69,$CY69,$CZ69,$DA69,$DB69,$DC69,$DD69,$DE69,$DF69))</f>
        <v>47</v>
      </c>
      <c r="E69" s="31"/>
      <c r="F69" s="53">
        <v>0</v>
      </c>
      <c r="G69" s="10">
        <f>IF(F69=0,0,51-F69)</f>
        <v>0</v>
      </c>
      <c r="H69" s="54">
        <v>0</v>
      </c>
      <c r="I69" s="10">
        <f>IF(H69=0,0,51-H69)</f>
        <v>0</v>
      </c>
      <c r="J69" s="54">
        <v>0</v>
      </c>
      <c r="K69" s="10">
        <f>IF(J69=0,0,51-J69)</f>
        <v>0</v>
      </c>
      <c r="L69" s="54">
        <v>0</v>
      </c>
      <c r="M69" s="10">
        <f>IF(L69=0,0,51-L69)</f>
        <v>0</v>
      </c>
      <c r="N69" s="9">
        <v>0</v>
      </c>
      <c r="O69" s="10">
        <f>IF(N69=0,0,51-N69)</f>
        <v>0</v>
      </c>
      <c r="P69" s="54">
        <v>0</v>
      </c>
      <c r="Q69" s="10">
        <f>IF(P69=0,0,51-P69)</f>
        <v>0</v>
      </c>
      <c r="R69" s="54">
        <v>0</v>
      </c>
      <c r="S69" s="10">
        <f>IF(R69=0,0,51-R69)</f>
        <v>0</v>
      </c>
      <c r="T69" s="55">
        <v>0</v>
      </c>
      <c r="U69" s="10">
        <f>IF(T69=0,0,51-T69)</f>
        <v>0</v>
      </c>
      <c r="V69" s="9">
        <v>0</v>
      </c>
      <c r="W69" s="10">
        <f>IF(V69=0,0,51-V69)</f>
        <v>0</v>
      </c>
      <c r="X69" s="11">
        <v>0</v>
      </c>
      <c r="Y69" s="10">
        <f>IF(X69=0,0,51-X69)</f>
        <v>0</v>
      </c>
      <c r="Z69" s="11">
        <v>0</v>
      </c>
      <c r="AA69" s="10">
        <f>IF(Z69=0,0,51-Z69)</f>
        <v>0</v>
      </c>
      <c r="AB69" s="11">
        <v>0</v>
      </c>
      <c r="AC69" s="10">
        <f>IF(AB69=0,0,51-AB69)</f>
        <v>0</v>
      </c>
      <c r="AD69" s="11">
        <v>0</v>
      </c>
      <c r="AE69" s="10">
        <f>IF(AD69=0,0,51-AD69)</f>
        <v>0</v>
      </c>
      <c r="AF69" s="11">
        <v>0</v>
      </c>
      <c r="AG69" s="10">
        <f>IF(AF69=0,0,51-AF69)</f>
        <v>0</v>
      </c>
      <c r="AH69" s="11">
        <v>0</v>
      </c>
      <c r="AI69" s="10">
        <f>IF(AH69=0,0,51-AH69)</f>
        <v>0</v>
      </c>
      <c r="AJ69" s="11">
        <v>0</v>
      </c>
      <c r="AK69" s="57">
        <f>IF(AJ69=0,0,51-AJ69)</f>
        <v>0</v>
      </c>
      <c r="AL69" s="9">
        <v>0</v>
      </c>
      <c r="AM69" s="10">
        <f>IF(AL69=0,0,51-AL69)</f>
        <v>0</v>
      </c>
      <c r="AN69" s="11">
        <v>0</v>
      </c>
      <c r="AO69" s="10">
        <f>IF(AN69=0,0,51-AN69)</f>
        <v>0</v>
      </c>
      <c r="AP69" s="11">
        <v>0</v>
      </c>
      <c r="AQ69" s="10">
        <f>IF(AP69=0,0,51-AP69)</f>
        <v>0</v>
      </c>
      <c r="AR69" s="11">
        <v>0</v>
      </c>
      <c r="AS69" s="10">
        <f>IF(AR69=0,0,51-AR69)</f>
        <v>0</v>
      </c>
      <c r="AT69" s="53">
        <v>0</v>
      </c>
      <c r="AU69" s="10">
        <f>IF(AT69=0,0,51-AT69)</f>
        <v>0</v>
      </c>
      <c r="AV69" s="54">
        <v>0</v>
      </c>
      <c r="AW69" s="10">
        <f>IF(AV69=0,0,51-AV69)</f>
        <v>0</v>
      </c>
      <c r="AX69" s="54">
        <v>0</v>
      </c>
      <c r="AY69" s="10">
        <f>IF(AX69=0,0,51-AX69)</f>
        <v>0</v>
      </c>
      <c r="AZ69" s="54">
        <v>0</v>
      </c>
      <c r="BA69" s="57">
        <f>IF(AZ69=0,0,51-AZ69)</f>
        <v>0</v>
      </c>
      <c r="BB69" s="54">
        <v>0</v>
      </c>
      <c r="BC69" s="57">
        <f>IF(BB69=0,0,51-BB69)</f>
        <v>0</v>
      </c>
      <c r="BD69" s="68">
        <v>4</v>
      </c>
      <c r="BE69" s="10">
        <f>IF(BD69=0,0,51-BD69)</f>
        <v>47</v>
      </c>
      <c r="BF69" s="60"/>
      <c r="BG69" s="61">
        <f>G69</f>
        <v>0</v>
      </c>
      <c r="BH69" s="61">
        <f>I69</f>
        <v>0</v>
      </c>
      <c r="BI69" s="61">
        <f>K69</f>
        <v>0</v>
      </c>
      <c r="BJ69" s="61">
        <f>M69</f>
        <v>0</v>
      </c>
      <c r="BK69" s="61">
        <f>O69</f>
        <v>0</v>
      </c>
      <c r="BL69" s="61">
        <f>Q69</f>
        <v>0</v>
      </c>
      <c r="BM69" s="61">
        <f>S69</f>
        <v>0</v>
      </c>
      <c r="BN69" s="61">
        <f>U69</f>
        <v>0</v>
      </c>
      <c r="BO69" s="61">
        <f>W69</f>
        <v>0</v>
      </c>
      <c r="BP69" s="61">
        <f>Y69</f>
        <v>0</v>
      </c>
      <c r="BQ69" s="61">
        <f>AA69</f>
        <v>0</v>
      </c>
      <c r="BR69" s="61">
        <f>AC69</f>
        <v>0</v>
      </c>
      <c r="BS69" s="61">
        <f>AE69</f>
        <v>0</v>
      </c>
      <c r="BT69" s="61">
        <f>AG69</f>
        <v>0</v>
      </c>
      <c r="BU69" s="61">
        <f>AI69</f>
        <v>0</v>
      </c>
      <c r="BV69" s="61">
        <f>AK69</f>
        <v>0</v>
      </c>
      <c r="BW69" s="61">
        <f>AM69</f>
        <v>0</v>
      </c>
      <c r="BX69" s="61">
        <f>AO69</f>
        <v>0</v>
      </c>
      <c r="BY69" s="61">
        <f>AQ69</f>
        <v>0</v>
      </c>
      <c r="BZ69" s="61">
        <f>AS69</f>
        <v>0</v>
      </c>
      <c r="CA69" s="61">
        <f>AU69</f>
        <v>0</v>
      </c>
      <c r="CB69" s="61">
        <f>AW69</f>
        <v>0</v>
      </c>
      <c r="CC69" s="61">
        <f>AY69</f>
        <v>0</v>
      </c>
      <c r="CD69" s="61">
        <f>BA69</f>
        <v>0</v>
      </c>
      <c r="CE69" s="61">
        <f>BC69</f>
        <v>0</v>
      </c>
      <c r="CF69" s="61">
        <f>BE69</f>
        <v>47</v>
      </c>
      <c r="CG69" s="62">
        <f>SUM(BG69:CF69)</f>
        <v>47</v>
      </c>
      <c r="CH69" s="63"/>
      <c r="CI69" s="64">
        <f>SMALL($BG69:$CF69,1)</f>
        <v>0</v>
      </c>
      <c r="CJ69" s="64">
        <f>SMALL($BG69:$CF69,2)</f>
        <v>0</v>
      </c>
      <c r="CK69" s="64">
        <f>SMALL($BG69:$CF69,3)</f>
        <v>0</v>
      </c>
      <c r="CL69" s="64">
        <f>SMALL($BG69:$CF69,4)</f>
        <v>0</v>
      </c>
      <c r="CM69" s="64">
        <f>SMALL($BG69:$CF69,5)</f>
        <v>0</v>
      </c>
      <c r="CN69" s="64">
        <f>SMALL($BG69:$CF69,6)</f>
        <v>0</v>
      </c>
      <c r="CO69" s="64">
        <f>SMALL($BG69:$CF69,7)</f>
        <v>0</v>
      </c>
      <c r="CP69" s="64">
        <f>SMALL($BG69:$CF69,8)</f>
        <v>0</v>
      </c>
      <c r="CQ69" s="64">
        <f>SMALL($BG69:$CF69,9)</f>
        <v>0</v>
      </c>
      <c r="CR69" s="64">
        <f>SMALL($BG69:$CF69,10)</f>
        <v>0</v>
      </c>
      <c r="CS69" s="64">
        <f>SMALL($BG69:$CF69,11)</f>
        <v>0</v>
      </c>
      <c r="CT69" s="64">
        <f>SMALL($BG69:$CF69,12)</f>
        <v>0</v>
      </c>
      <c r="CU69" s="64">
        <f>SMALL($BG69:$CF69,13)</f>
        <v>0</v>
      </c>
      <c r="CV69" s="64">
        <f>SMALL($BG69:$CF69,14)</f>
        <v>0</v>
      </c>
      <c r="CW69" s="64">
        <f>SMALL($BG69:$CF69,15)</f>
        <v>0</v>
      </c>
      <c r="CX69" s="64">
        <f>SMALL($BG69:$CF69,16)</f>
        <v>0</v>
      </c>
      <c r="CY69" s="64">
        <f>SMALL($BG69:$CF69,17)</f>
        <v>0</v>
      </c>
      <c r="CZ69" s="64">
        <f>SMALL($BG69:$CF69,18)</f>
        <v>0</v>
      </c>
      <c r="DA69" s="64">
        <f>SMALL($BG69:$CF69,19)</f>
        <v>0</v>
      </c>
      <c r="DB69" s="64">
        <f>SMALL($BG69:$CF69,20)</f>
        <v>0</v>
      </c>
      <c r="DC69" s="64">
        <f>SMALL($BG69:$CF69,21)</f>
        <v>0</v>
      </c>
      <c r="DD69" s="64">
        <f>SMALL($BG69:$CF69,22)</f>
        <v>0</v>
      </c>
      <c r="DE69" s="64">
        <f>SMALL($BG69:$CF69,23)</f>
        <v>0</v>
      </c>
      <c r="DF69" s="64">
        <f>SMALL($BG69:$CF69,24)</f>
        <v>0</v>
      </c>
      <c r="DG69" s="64">
        <f>SMALL($BG69:$CF69,25)</f>
        <v>0</v>
      </c>
      <c r="DH69" s="8"/>
      <c r="DI69" s="8"/>
      <c r="DJ69" s="8"/>
      <c r="DK69" s="8"/>
      <c r="DL69" s="8"/>
      <c r="DM69" s="8"/>
      <c r="DN69" s="8"/>
      <c r="DO69" s="8"/>
      <c r="DP69" s="8"/>
      <c r="DQ69" s="8"/>
    </row>
    <row r="70" spans="1:121" ht="12.75" customHeight="1">
      <c r="A70" s="8">
        <v>62</v>
      </c>
      <c r="B70" s="8" t="s">
        <v>76</v>
      </c>
      <c r="C70" s="31"/>
      <c r="D70" s="52">
        <f>CG70-SUM($CI70:CHOOSE($CI$8,$CI70,$CJ70,$CK70,$CL70,$CM70,$CN70,$CO70,$CP70,$CQ70,$CR70,$CS70,$CT70,$CU70,$CV70,$CW70,$CX70,$CY70,$CZ70,$DA70,$DB70,$DC70,$DD70,$DE70,$DF70))</f>
        <v>46</v>
      </c>
      <c r="E70" s="31"/>
      <c r="F70" s="53">
        <v>0</v>
      </c>
      <c r="G70" s="10">
        <f>IF(F70=0,0,51-F70)</f>
        <v>0</v>
      </c>
      <c r="H70" s="54">
        <v>0</v>
      </c>
      <c r="I70" s="10">
        <f>IF(H70=0,0,51-H70)</f>
        <v>0</v>
      </c>
      <c r="J70" s="54">
        <v>0</v>
      </c>
      <c r="K70" s="10">
        <f>IF(J70=0,0,51-J70)</f>
        <v>0</v>
      </c>
      <c r="L70" s="54">
        <v>0</v>
      </c>
      <c r="M70" s="10">
        <f>IF(L70=0,0,51-L70)</f>
        <v>0</v>
      </c>
      <c r="N70" s="9">
        <v>0</v>
      </c>
      <c r="O70" s="10">
        <f>IF(N70=0,0,51-N70)</f>
        <v>0</v>
      </c>
      <c r="P70" s="54">
        <v>0</v>
      </c>
      <c r="Q70" s="10">
        <f>IF(P70=0,0,51-P70)</f>
        <v>0</v>
      </c>
      <c r="R70" s="54">
        <v>0</v>
      </c>
      <c r="S70" s="10">
        <f>IF(R70=0,0,51-R70)</f>
        <v>0</v>
      </c>
      <c r="T70" s="55">
        <v>0</v>
      </c>
      <c r="U70" s="10">
        <f>IF(T70=0,0,51-T70)</f>
        <v>0</v>
      </c>
      <c r="V70" s="9">
        <v>0</v>
      </c>
      <c r="W70" s="10">
        <f>IF(V70=0,0,51-V70)</f>
        <v>0</v>
      </c>
      <c r="X70" s="11">
        <v>0</v>
      </c>
      <c r="Y70" s="10">
        <f>IF(X70=0,0,51-X70)</f>
        <v>0</v>
      </c>
      <c r="Z70" s="11">
        <v>0</v>
      </c>
      <c r="AA70" s="10">
        <f>IF(Z70=0,0,51-Z70)</f>
        <v>0</v>
      </c>
      <c r="AB70" s="11">
        <v>0</v>
      </c>
      <c r="AC70" s="10">
        <f>IF(AB70=0,0,51-AB70)</f>
        <v>0</v>
      </c>
      <c r="AD70" s="11">
        <v>0</v>
      </c>
      <c r="AE70" s="10">
        <f>IF(AD70=0,0,51-AD70)</f>
        <v>0</v>
      </c>
      <c r="AF70" s="11">
        <v>0</v>
      </c>
      <c r="AG70" s="10">
        <f>IF(AF70=0,0,51-AF70)</f>
        <v>0</v>
      </c>
      <c r="AH70" s="11">
        <v>0</v>
      </c>
      <c r="AI70" s="10">
        <f>IF(AH70=0,0,51-AH70)</f>
        <v>0</v>
      </c>
      <c r="AJ70" s="11">
        <v>0</v>
      </c>
      <c r="AK70" s="57">
        <f>IF(AJ70=0,0,51-AJ70)</f>
        <v>0</v>
      </c>
      <c r="AL70" s="9">
        <v>0</v>
      </c>
      <c r="AM70" s="10">
        <f>IF(AL70=0,0,51-AL70)</f>
        <v>0</v>
      </c>
      <c r="AN70" s="11">
        <v>0</v>
      </c>
      <c r="AO70" s="10">
        <f>IF(AN70=0,0,51-AN70)</f>
        <v>0</v>
      </c>
      <c r="AP70" s="11">
        <v>0</v>
      </c>
      <c r="AQ70" s="10">
        <f>IF(AP70=0,0,51-AP70)</f>
        <v>0</v>
      </c>
      <c r="AR70" s="11">
        <v>0</v>
      </c>
      <c r="AS70" s="10">
        <f>IF(AR70=0,0,51-AR70)</f>
        <v>0</v>
      </c>
      <c r="AT70" s="9">
        <v>0</v>
      </c>
      <c r="AU70" s="10">
        <f>IF(AT70=0,0,51-AT70)</f>
        <v>0</v>
      </c>
      <c r="AV70" s="11">
        <v>0</v>
      </c>
      <c r="AW70" s="10">
        <f>IF(AV70=0,0,51-AV70)</f>
        <v>0</v>
      </c>
      <c r="AX70" s="11">
        <v>0</v>
      </c>
      <c r="AY70" s="10">
        <f>IF(AX70=0,0,51-AX70)</f>
        <v>0</v>
      </c>
      <c r="AZ70" s="11">
        <v>0</v>
      </c>
      <c r="BA70" s="57">
        <f>IF(AZ70=0,0,51-AZ70)</f>
        <v>0</v>
      </c>
      <c r="BB70" s="11">
        <v>0</v>
      </c>
      <c r="BC70" s="57">
        <f>IF(BB70=0,0,51-BB70)</f>
        <v>0</v>
      </c>
      <c r="BD70" s="69">
        <v>5</v>
      </c>
      <c r="BE70" s="10">
        <f>IF(BD70=0,0,51-BD70)</f>
        <v>46</v>
      </c>
      <c r="BF70" s="60"/>
      <c r="BG70" s="61">
        <f>G70</f>
        <v>0</v>
      </c>
      <c r="BH70" s="61">
        <f>I70</f>
        <v>0</v>
      </c>
      <c r="BI70" s="61">
        <f>K70</f>
        <v>0</v>
      </c>
      <c r="BJ70" s="61">
        <f>M70</f>
        <v>0</v>
      </c>
      <c r="BK70" s="61">
        <f>O70</f>
        <v>0</v>
      </c>
      <c r="BL70" s="61">
        <f>Q70</f>
        <v>0</v>
      </c>
      <c r="BM70" s="61">
        <f>S70</f>
        <v>0</v>
      </c>
      <c r="BN70" s="61">
        <f>U70</f>
        <v>0</v>
      </c>
      <c r="BO70" s="61">
        <f>W70</f>
        <v>0</v>
      </c>
      <c r="BP70" s="61">
        <f>Y70</f>
        <v>0</v>
      </c>
      <c r="BQ70" s="61">
        <f>AA70</f>
        <v>0</v>
      </c>
      <c r="BR70" s="61">
        <f>AC70</f>
        <v>0</v>
      </c>
      <c r="BS70" s="61">
        <f>AE70</f>
        <v>0</v>
      </c>
      <c r="BT70" s="61">
        <f>AG70</f>
        <v>0</v>
      </c>
      <c r="BU70" s="61">
        <f>AI70</f>
        <v>0</v>
      </c>
      <c r="BV70" s="61">
        <f>AK70</f>
        <v>0</v>
      </c>
      <c r="BW70" s="61">
        <f>AM70</f>
        <v>0</v>
      </c>
      <c r="BX70" s="61">
        <f>AO70</f>
        <v>0</v>
      </c>
      <c r="BY70" s="61">
        <f>AQ70</f>
        <v>0</v>
      </c>
      <c r="BZ70" s="61">
        <f>AS70</f>
        <v>0</v>
      </c>
      <c r="CA70" s="61">
        <f>AU70</f>
        <v>0</v>
      </c>
      <c r="CB70" s="61">
        <f>AW70</f>
        <v>0</v>
      </c>
      <c r="CC70" s="61">
        <f>AY70</f>
        <v>0</v>
      </c>
      <c r="CD70" s="61">
        <f>BA70</f>
        <v>0</v>
      </c>
      <c r="CE70" s="61">
        <f>BC70</f>
        <v>0</v>
      </c>
      <c r="CF70" s="61">
        <f>BE70</f>
        <v>46</v>
      </c>
      <c r="CG70" s="62">
        <f>SUM(BG70:CF70)</f>
        <v>46</v>
      </c>
      <c r="CH70" s="63"/>
      <c r="CI70" s="64">
        <f>SMALL($BG70:$CF70,1)</f>
        <v>0</v>
      </c>
      <c r="CJ70" s="64">
        <f>SMALL($BG70:$CF70,2)</f>
        <v>0</v>
      </c>
      <c r="CK70" s="64">
        <f>SMALL($BG70:$CF70,3)</f>
        <v>0</v>
      </c>
      <c r="CL70" s="64">
        <f>SMALL($BG70:$CF70,4)</f>
        <v>0</v>
      </c>
      <c r="CM70" s="64">
        <f>SMALL($BG70:$CF70,5)</f>
        <v>0</v>
      </c>
      <c r="CN70" s="64">
        <f>SMALL($BG70:$CF70,6)</f>
        <v>0</v>
      </c>
      <c r="CO70" s="64">
        <f>SMALL($BG70:$CF70,7)</f>
        <v>0</v>
      </c>
      <c r="CP70" s="64">
        <f>SMALL($BG70:$CF70,8)</f>
        <v>0</v>
      </c>
      <c r="CQ70" s="64">
        <f>SMALL($BG70:$CF70,9)</f>
        <v>0</v>
      </c>
      <c r="CR70" s="64">
        <f>SMALL($BG70:$CF70,10)</f>
        <v>0</v>
      </c>
      <c r="CS70" s="64">
        <f>SMALL($BG70:$CF70,11)</f>
        <v>0</v>
      </c>
      <c r="CT70" s="64">
        <f>SMALL($BG70:$CF70,12)</f>
        <v>0</v>
      </c>
      <c r="CU70" s="64">
        <f>SMALL($BG70:$CF70,13)</f>
        <v>0</v>
      </c>
      <c r="CV70" s="64">
        <f>SMALL($BG70:$CF70,14)</f>
        <v>0</v>
      </c>
      <c r="CW70" s="64">
        <f>SMALL($BG70:$CF70,15)</f>
        <v>0</v>
      </c>
      <c r="CX70" s="64">
        <f>SMALL($BG70:$CF70,16)</f>
        <v>0</v>
      </c>
      <c r="CY70" s="64">
        <f>SMALL($BG70:$CF70,17)</f>
        <v>0</v>
      </c>
      <c r="CZ70" s="64">
        <f>SMALL($BG70:$CF70,18)</f>
        <v>0</v>
      </c>
      <c r="DA70" s="64">
        <f>SMALL($BG70:$CF70,19)</f>
        <v>0</v>
      </c>
      <c r="DB70" s="64">
        <f>SMALL($BG70:$CF70,20)</f>
        <v>0</v>
      </c>
      <c r="DC70" s="64">
        <f>SMALL($BG70:$CF70,21)</f>
        <v>0</v>
      </c>
      <c r="DD70" s="64">
        <f>SMALL($BG70:$CF70,22)</f>
        <v>0</v>
      </c>
      <c r="DE70" s="64">
        <f>SMALL($BG70:$CF70,23)</f>
        <v>0</v>
      </c>
      <c r="DF70" s="64">
        <f>SMALL($BG70:$CF70,24)</f>
        <v>0</v>
      </c>
      <c r="DG70" s="64">
        <f>SMALL($BG70:$CF70,25)</f>
        <v>0</v>
      </c>
      <c r="DH70" s="8"/>
      <c r="DI70" s="8"/>
      <c r="DJ70" s="8"/>
      <c r="DK70" s="8"/>
      <c r="DL70" s="8"/>
      <c r="DM70" s="8"/>
      <c r="DN70" s="8"/>
      <c r="DO70" s="8"/>
      <c r="DP70" s="8"/>
      <c r="DQ70" s="8"/>
    </row>
    <row r="71" spans="1:121" ht="12.75" customHeight="1">
      <c r="A71" s="8">
        <v>63</v>
      </c>
      <c r="B71" s="8" t="s">
        <v>79</v>
      </c>
      <c r="C71" s="31"/>
      <c r="D71" s="52">
        <f>CG71-SUM($CI71:CHOOSE($CI$8,$CI71,$CJ71,$CK71,$CL71,$CM71,$CN71,$CO71,$CP71,$CQ71,$CR71,$CS71,$CT71,$CU71,$CV71,$CW71,$CX71,$CY71,$CZ71,$DA71,$DB71,$DC71,$DD71,$DE71,$DF71))</f>
        <v>45</v>
      </c>
      <c r="E71" s="31"/>
      <c r="F71" s="53">
        <v>0</v>
      </c>
      <c r="G71" s="10">
        <f>IF(F71=0,0,51-F71)</f>
        <v>0</v>
      </c>
      <c r="H71" s="54">
        <v>0</v>
      </c>
      <c r="I71" s="10">
        <f>IF(H71=0,0,51-H71)</f>
        <v>0</v>
      </c>
      <c r="J71" s="54">
        <v>0</v>
      </c>
      <c r="K71" s="10">
        <f>IF(J71=0,0,51-J71)</f>
        <v>0</v>
      </c>
      <c r="L71" s="54">
        <v>0</v>
      </c>
      <c r="M71" s="10">
        <f>IF(L71=0,0,51-L71)</f>
        <v>0</v>
      </c>
      <c r="N71" s="9">
        <v>0</v>
      </c>
      <c r="O71" s="10">
        <f>IF(N71=0,0,51-N71)</f>
        <v>0</v>
      </c>
      <c r="P71" s="54">
        <v>0</v>
      </c>
      <c r="Q71" s="10">
        <f>IF(P71=0,0,51-P71)</f>
        <v>0</v>
      </c>
      <c r="R71" s="54">
        <v>0</v>
      </c>
      <c r="S71" s="10">
        <f>IF(R71=0,0,51-R71)</f>
        <v>0</v>
      </c>
      <c r="T71" s="55">
        <v>0</v>
      </c>
      <c r="U71" s="10">
        <f>IF(T71=0,0,51-T71)</f>
        <v>0</v>
      </c>
      <c r="V71" s="9">
        <v>0</v>
      </c>
      <c r="W71" s="10">
        <f>IF(V71=0,0,51-V71)</f>
        <v>0</v>
      </c>
      <c r="X71" s="11">
        <v>0</v>
      </c>
      <c r="Y71" s="10">
        <f>IF(X71=0,0,51-X71)</f>
        <v>0</v>
      </c>
      <c r="Z71" s="11">
        <v>0</v>
      </c>
      <c r="AA71" s="10">
        <f>IF(Z71=0,0,51-Z71)</f>
        <v>0</v>
      </c>
      <c r="AB71" s="11">
        <v>0</v>
      </c>
      <c r="AC71" s="10">
        <f>IF(AB71=0,0,51-AB71)</f>
        <v>0</v>
      </c>
      <c r="AD71" s="11">
        <v>0</v>
      </c>
      <c r="AE71" s="10">
        <f>IF(AD71=0,0,51-AD71)</f>
        <v>0</v>
      </c>
      <c r="AF71" s="11">
        <v>0</v>
      </c>
      <c r="AG71" s="10">
        <f>IF(AF71=0,0,51-AF71)</f>
        <v>0</v>
      </c>
      <c r="AH71" s="11">
        <v>0</v>
      </c>
      <c r="AI71" s="10">
        <f>IF(AH71=0,0,51-AH71)</f>
        <v>0</v>
      </c>
      <c r="AJ71" s="11">
        <v>0</v>
      </c>
      <c r="AK71" s="57">
        <f>IF(AJ71=0,0,51-AJ71)</f>
        <v>0</v>
      </c>
      <c r="AL71" s="9">
        <v>0</v>
      </c>
      <c r="AM71" s="10">
        <f>IF(AL71=0,0,51-AL71)</f>
        <v>0</v>
      </c>
      <c r="AN71" s="11">
        <v>0</v>
      </c>
      <c r="AO71" s="10">
        <f>IF(AN71=0,0,51-AN71)</f>
        <v>0</v>
      </c>
      <c r="AP71" s="11">
        <v>0</v>
      </c>
      <c r="AQ71" s="10">
        <f>IF(AP71=0,0,51-AP71)</f>
        <v>0</v>
      </c>
      <c r="AR71" s="11">
        <v>0</v>
      </c>
      <c r="AS71" s="10">
        <f>IF(AR71=0,0,51-AR71)</f>
        <v>0</v>
      </c>
      <c r="AT71" s="53">
        <v>0</v>
      </c>
      <c r="AU71" s="10">
        <f>IF(AT71=0,0,51-AT71)</f>
        <v>0</v>
      </c>
      <c r="AV71" s="54">
        <v>0</v>
      </c>
      <c r="AW71" s="10">
        <f>IF(AV71=0,0,51-AV71)</f>
        <v>0</v>
      </c>
      <c r="AX71" s="54">
        <v>0</v>
      </c>
      <c r="AY71" s="10">
        <f>IF(AX71=0,0,51-AX71)</f>
        <v>0</v>
      </c>
      <c r="AZ71" s="54">
        <v>0</v>
      </c>
      <c r="BA71" s="57">
        <f>IF(AZ71=0,0,51-AZ71)</f>
        <v>0</v>
      </c>
      <c r="BB71" s="54">
        <v>0</v>
      </c>
      <c r="BC71" s="57">
        <f>IF(BB71=0,0,51-BB71)</f>
        <v>0</v>
      </c>
      <c r="BD71" s="67">
        <v>6</v>
      </c>
      <c r="BE71" s="10">
        <f>IF(BD71=0,0,51-BD71)</f>
        <v>45</v>
      </c>
      <c r="BF71" s="60"/>
      <c r="BG71" s="61">
        <f>G71</f>
        <v>0</v>
      </c>
      <c r="BH71" s="61">
        <f>I71</f>
        <v>0</v>
      </c>
      <c r="BI71" s="61">
        <f>K71</f>
        <v>0</v>
      </c>
      <c r="BJ71" s="61">
        <f>M71</f>
        <v>0</v>
      </c>
      <c r="BK71" s="61">
        <f>O71</f>
        <v>0</v>
      </c>
      <c r="BL71" s="61">
        <f>Q71</f>
        <v>0</v>
      </c>
      <c r="BM71" s="61">
        <f>S71</f>
        <v>0</v>
      </c>
      <c r="BN71" s="61">
        <f>U71</f>
        <v>0</v>
      </c>
      <c r="BO71" s="61">
        <f>W71</f>
        <v>0</v>
      </c>
      <c r="BP71" s="61">
        <f>Y71</f>
        <v>0</v>
      </c>
      <c r="BQ71" s="61">
        <f>AA71</f>
        <v>0</v>
      </c>
      <c r="BR71" s="61">
        <f>AC71</f>
        <v>0</v>
      </c>
      <c r="BS71" s="61">
        <f>AE71</f>
        <v>0</v>
      </c>
      <c r="BT71" s="61">
        <f>AG71</f>
        <v>0</v>
      </c>
      <c r="BU71" s="61">
        <f>AI71</f>
        <v>0</v>
      </c>
      <c r="BV71" s="61">
        <f>AK71</f>
        <v>0</v>
      </c>
      <c r="BW71" s="61">
        <f>AM71</f>
        <v>0</v>
      </c>
      <c r="BX71" s="61">
        <f>AO71</f>
        <v>0</v>
      </c>
      <c r="BY71" s="61">
        <f>AQ71</f>
        <v>0</v>
      </c>
      <c r="BZ71" s="61">
        <f>AS71</f>
        <v>0</v>
      </c>
      <c r="CA71" s="61">
        <f>AU71</f>
        <v>0</v>
      </c>
      <c r="CB71" s="61">
        <f>AW71</f>
        <v>0</v>
      </c>
      <c r="CC71" s="61">
        <f>AY71</f>
        <v>0</v>
      </c>
      <c r="CD71" s="61">
        <f>BA71</f>
        <v>0</v>
      </c>
      <c r="CE71" s="61">
        <f>BC71</f>
        <v>0</v>
      </c>
      <c r="CF71" s="61">
        <f>BE71</f>
        <v>45</v>
      </c>
      <c r="CG71" s="62">
        <f>SUM(BG71:CF71)</f>
        <v>45</v>
      </c>
      <c r="CH71" s="63"/>
      <c r="CI71" s="64">
        <f>SMALL($BG71:$CF71,1)</f>
        <v>0</v>
      </c>
      <c r="CJ71" s="64">
        <f>SMALL($BG71:$CF71,2)</f>
        <v>0</v>
      </c>
      <c r="CK71" s="64">
        <f>SMALL($BG71:$CF71,3)</f>
        <v>0</v>
      </c>
      <c r="CL71" s="64">
        <f>SMALL($BG71:$CF71,4)</f>
        <v>0</v>
      </c>
      <c r="CM71" s="64">
        <f>SMALL($BG71:$CF71,5)</f>
        <v>0</v>
      </c>
      <c r="CN71" s="64">
        <f>SMALL($BG71:$CF71,6)</f>
        <v>0</v>
      </c>
      <c r="CO71" s="64">
        <f>SMALL($BG71:$CF71,7)</f>
        <v>0</v>
      </c>
      <c r="CP71" s="64">
        <f>SMALL($BG71:$CF71,8)</f>
        <v>0</v>
      </c>
      <c r="CQ71" s="64">
        <f>SMALL($BG71:$CF71,9)</f>
        <v>0</v>
      </c>
      <c r="CR71" s="64">
        <f>SMALL($BG71:$CF71,10)</f>
        <v>0</v>
      </c>
      <c r="CS71" s="64">
        <f>SMALL($BG71:$CF71,11)</f>
        <v>0</v>
      </c>
      <c r="CT71" s="64">
        <f>SMALL($BG71:$CF71,12)</f>
        <v>0</v>
      </c>
      <c r="CU71" s="64">
        <f>SMALL($BG71:$CF71,13)</f>
        <v>0</v>
      </c>
      <c r="CV71" s="64">
        <f>SMALL($BG71:$CF71,14)</f>
        <v>0</v>
      </c>
      <c r="CW71" s="64">
        <f>SMALL($BG71:$CF71,15)</f>
        <v>0</v>
      </c>
      <c r="CX71" s="64">
        <f>SMALL($BG71:$CF71,16)</f>
        <v>0</v>
      </c>
      <c r="CY71" s="64">
        <f>SMALL($BG71:$CF71,17)</f>
        <v>0</v>
      </c>
      <c r="CZ71" s="64">
        <f>SMALL($BG71:$CF71,18)</f>
        <v>0</v>
      </c>
      <c r="DA71" s="64">
        <f>SMALL($BG71:$CF71,19)</f>
        <v>0</v>
      </c>
      <c r="DB71" s="64">
        <f>SMALL($BG71:$CF71,20)</f>
        <v>0</v>
      </c>
      <c r="DC71" s="64">
        <f>SMALL($BG71:$CF71,21)</f>
        <v>0</v>
      </c>
      <c r="DD71" s="64">
        <f>SMALL($BG71:$CF71,22)</f>
        <v>0</v>
      </c>
      <c r="DE71" s="64">
        <f>SMALL($BG71:$CF71,23)</f>
        <v>0</v>
      </c>
      <c r="DF71" s="64">
        <f>SMALL($BG71:$CF71,24)</f>
        <v>0</v>
      </c>
      <c r="DG71" s="64">
        <f>SMALL($BG71:$CF71,25)</f>
        <v>0</v>
      </c>
      <c r="DH71" s="8"/>
      <c r="DI71" s="8"/>
      <c r="DJ71" s="8"/>
      <c r="DK71" s="8"/>
      <c r="DL71" s="8"/>
      <c r="DM71" s="8"/>
      <c r="DN71" s="8"/>
      <c r="DO71" s="8"/>
      <c r="DP71" s="8"/>
      <c r="DQ71" s="8"/>
    </row>
    <row r="72" spans="1:121" ht="12.75" customHeight="1">
      <c r="A72" s="8">
        <v>64</v>
      </c>
      <c r="B72" s="8" t="s">
        <v>80</v>
      </c>
      <c r="C72" s="31"/>
      <c r="D72" s="52">
        <f>CG72-SUM($CI72:CHOOSE($CI$8,$CI72,$CJ72,$CK72,$CL72,$CM72,$CN72,$CO72,$CP72,$CQ72,$CR72,$CS72,$CT72,$CU72,$CV72,$CW72,$CX72,$CY72,$CZ72,$DA72,$DB72,$DC72,$DD72,$DE72,$DF72))</f>
        <v>45</v>
      </c>
      <c r="E72" s="31"/>
      <c r="F72" s="53">
        <v>0</v>
      </c>
      <c r="G72" s="10">
        <f>IF(F72=0,0,51-F72)</f>
        <v>0</v>
      </c>
      <c r="H72" s="54">
        <v>0</v>
      </c>
      <c r="I72" s="10">
        <f>IF(H72=0,0,51-H72)</f>
        <v>0</v>
      </c>
      <c r="J72" s="54">
        <v>0</v>
      </c>
      <c r="K72" s="10">
        <f>IF(J72=0,0,51-J72)</f>
        <v>0</v>
      </c>
      <c r="L72" s="54">
        <v>0</v>
      </c>
      <c r="M72" s="10">
        <f>IF(L72=0,0,51-L72)</f>
        <v>0</v>
      </c>
      <c r="N72" s="9">
        <v>0</v>
      </c>
      <c r="O72" s="10">
        <f>IF(N72=0,0,51-N72)</f>
        <v>0</v>
      </c>
      <c r="P72" s="54">
        <v>0</v>
      </c>
      <c r="Q72" s="10">
        <f>IF(P72=0,0,51-P72)</f>
        <v>0</v>
      </c>
      <c r="R72" s="54">
        <v>0</v>
      </c>
      <c r="S72" s="10">
        <f>IF(R72=0,0,51-R72)</f>
        <v>0</v>
      </c>
      <c r="T72" s="55">
        <v>0</v>
      </c>
      <c r="U72" s="10">
        <f>IF(T72=0,0,51-T72)</f>
        <v>0</v>
      </c>
      <c r="V72" s="9">
        <v>0</v>
      </c>
      <c r="W72" s="10">
        <f>IF(V72=0,0,51-V72)</f>
        <v>0</v>
      </c>
      <c r="X72" s="11">
        <v>0</v>
      </c>
      <c r="Y72" s="10">
        <f>IF(X72=0,0,51-X72)</f>
        <v>0</v>
      </c>
      <c r="Z72" s="11">
        <v>0</v>
      </c>
      <c r="AA72" s="10">
        <f>IF(Z72=0,0,51-Z72)</f>
        <v>0</v>
      </c>
      <c r="AB72" s="11">
        <v>0</v>
      </c>
      <c r="AC72" s="10">
        <f>IF(AB72=0,0,51-AB72)</f>
        <v>0</v>
      </c>
      <c r="AD72" s="11">
        <v>0</v>
      </c>
      <c r="AE72" s="10">
        <f>IF(AD72=0,0,51-AD72)</f>
        <v>0</v>
      </c>
      <c r="AF72" s="11">
        <v>0</v>
      </c>
      <c r="AG72" s="10">
        <f>IF(AF72=0,0,51-AF72)</f>
        <v>0</v>
      </c>
      <c r="AH72" s="11">
        <v>0</v>
      </c>
      <c r="AI72" s="10">
        <f>IF(AH72=0,0,51-AH72)</f>
        <v>0</v>
      </c>
      <c r="AJ72" s="11">
        <v>0</v>
      </c>
      <c r="AK72" s="57">
        <f>IF(AJ72=0,0,51-AJ72)</f>
        <v>0</v>
      </c>
      <c r="AL72" s="9">
        <v>0</v>
      </c>
      <c r="AM72" s="10">
        <f>IF(AL72=0,0,51-AL72)</f>
        <v>0</v>
      </c>
      <c r="AN72" s="11">
        <v>0</v>
      </c>
      <c r="AO72" s="10">
        <f>IF(AN72=0,0,51-AN72)</f>
        <v>0</v>
      </c>
      <c r="AP72" s="11">
        <v>0</v>
      </c>
      <c r="AQ72" s="10">
        <f>IF(AP72=0,0,51-AP72)</f>
        <v>0</v>
      </c>
      <c r="AR72" s="11">
        <v>0</v>
      </c>
      <c r="AS72" s="10">
        <f>IF(AR72=0,0,51-AR72)</f>
        <v>0</v>
      </c>
      <c r="AT72" s="53">
        <v>0</v>
      </c>
      <c r="AU72" s="10">
        <f>IF(AT72=0,0,51-AT72)</f>
        <v>0</v>
      </c>
      <c r="AV72" s="54">
        <v>0</v>
      </c>
      <c r="AW72" s="10">
        <f>IF(AV72=0,0,51-AV72)</f>
        <v>0</v>
      </c>
      <c r="AX72" s="54">
        <v>0</v>
      </c>
      <c r="AY72" s="10">
        <f>IF(AX72=0,0,51-AX72)</f>
        <v>0</v>
      </c>
      <c r="AZ72" s="54">
        <v>0</v>
      </c>
      <c r="BA72" s="57">
        <f>IF(AZ72=0,0,51-AZ72)</f>
        <v>0</v>
      </c>
      <c r="BB72" s="54">
        <v>0</v>
      </c>
      <c r="BC72" s="57">
        <f>IF(BB72=0,0,51-BB72)</f>
        <v>0</v>
      </c>
      <c r="BD72" s="69">
        <v>6</v>
      </c>
      <c r="BE72" s="10">
        <f>IF(BD72=0,0,51-BD72)</f>
        <v>45</v>
      </c>
      <c r="BF72" s="60"/>
      <c r="BG72" s="61">
        <f>G72</f>
        <v>0</v>
      </c>
      <c r="BH72" s="61">
        <f>I72</f>
        <v>0</v>
      </c>
      <c r="BI72" s="61">
        <f>K72</f>
        <v>0</v>
      </c>
      <c r="BJ72" s="61">
        <f>M72</f>
        <v>0</v>
      </c>
      <c r="BK72" s="61">
        <f>O72</f>
        <v>0</v>
      </c>
      <c r="BL72" s="61">
        <f>Q72</f>
        <v>0</v>
      </c>
      <c r="BM72" s="61">
        <f>S72</f>
        <v>0</v>
      </c>
      <c r="BN72" s="61">
        <f>U72</f>
        <v>0</v>
      </c>
      <c r="BO72" s="61">
        <f>W72</f>
        <v>0</v>
      </c>
      <c r="BP72" s="61">
        <f>Y72</f>
        <v>0</v>
      </c>
      <c r="BQ72" s="61">
        <f>AA72</f>
        <v>0</v>
      </c>
      <c r="BR72" s="61">
        <f>AC72</f>
        <v>0</v>
      </c>
      <c r="BS72" s="61">
        <f>AE72</f>
        <v>0</v>
      </c>
      <c r="BT72" s="61">
        <f>AG72</f>
        <v>0</v>
      </c>
      <c r="BU72" s="61">
        <f>AI72</f>
        <v>0</v>
      </c>
      <c r="BV72" s="61">
        <f>AK72</f>
        <v>0</v>
      </c>
      <c r="BW72" s="61">
        <f>AM72</f>
        <v>0</v>
      </c>
      <c r="BX72" s="61">
        <f>AO72</f>
        <v>0</v>
      </c>
      <c r="BY72" s="61">
        <f>AQ72</f>
        <v>0</v>
      </c>
      <c r="BZ72" s="61">
        <f>AS72</f>
        <v>0</v>
      </c>
      <c r="CA72" s="61">
        <f>AU72</f>
        <v>0</v>
      </c>
      <c r="CB72" s="61">
        <f>AW72</f>
        <v>0</v>
      </c>
      <c r="CC72" s="61">
        <f>AY72</f>
        <v>0</v>
      </c>
      <c r="CD72" s="61">
        <f>BA72</f>
        <v>0</v>
      </c>
      <c r="CE72" s="61">
        <f>BC72</f>
        <v>0</v>
      </c>
      <c r="CF72" s="61">
        <f>BE72</f>
        <v>45</v>
      </c>
      <c r="CG72" s="62">
        <f>SUM(BG72:CF72)</f>
        <v>45</v>
      </c>
      <c r="CH72" s="63"/>
      <c r="CI72" s="64">
        <f>SMALL($BG72:$CF72,1)</f>
        <v>0</v>
      </c>
      <c r="CJ72" s="64">
        <f>SMALL($BG72:$CF72,2)</f>
        <v>0</v>
      </c>
      <c r="CK72" s="64">
        <f>SMALL($BG72:$CF72,3)</f>
        <v>0</v>
      </c>
      <c r="CL72" s="64">
        <f>SMALL($BG72:$CF72,4)</f>
        <v>0</v>
      </c>
      <c r="CM72" s="64">
        <f>SMALL($BG72:$CF72,5)</f>
        <v>0</v>
      </c>
      <c r="CN72" s="64">
        <f>SMALL($BG72:$CF72,6)</f>
        <v>0</v>
      </c>
      <c r="CO72" s="64">
        <f>SMALL($BG72:$CF72,7)</f>
        <v>0</v>
      </c>
      <c r="CP72" s="64">
        <f>SMALL($BG72:$CF72,8)</f>
        <v>0</v>
      </c>
      <c r="CQ72" s="64">
        <f>SMALL($BG72:$CF72,9)</f>
        <v>0</v>
      </c>
      <c r="CR72" s="64">
        <f>SMALL($BG72:$CF72,10)</f>
        <v>0</v>
      </c>
      <c r="CS72" s="64">
        <f>SMALL($BG72:$CF72,11)</f>
        <v>0</v>
      </c>
      <c r="CT72" s="64">
        <f>SMALL($BG72:$CF72,12)</f>
        <v>0</v>
      </c>
      <c r="CU72" s="64">
        <f>SMALL($BG72:$CF72,13)</f>
        <v>0</v>
      </c>
      <c r="CV72" s="64">
        <f>SMALL($BG72:$CF72,14)</f>
        <v>0</v>
      </c>
      <c r="CW72" s="64">
        <f>SMALL($BG72:$CF72,15)</f>
        <v>0</v>
      </c>
      <c r="CX72" s="64">
        <f>SMALL($BG72:$CF72,16)</f>
        <v>0</v>
      </c>
      <c r="CY72" s="64">
        <f>SMALL($BG72:$CF72,17)</f>
        <v>0</v>
      </c>
      <c r="CZ72" s="64">
        <f>SMALL($BG72:$CF72,18)</f>
        <v>0</v>
      </c>
      <c r="DA72" s="64">
        <f>SMALL($BG72:$CF72,19)</f>
        <v>0</v>
      </c>
      <c r="DB72" s="64">
        <f>SMALL($BG72:$CF72,20)</f>
        <v>0</v>
      </c>
      <c r="DC72" s="64">
        <f>SMALL($BG72:$CF72,21)</f>
        <v>0</v>
      </c>
      <c r="DD72" s="64">
        <f>SMALL($BG72:$CF72,22)</f>
        <v>0</v>
      </c>
      <c r="DE72" s="64">
        <f>SMALL($BG72:$CF72,23)</f>
        <v>0</v>
      </c>
      <c r="DF72" s="64">
        <f>SMALL($BG72:$CF72,24)</f>
        <v>0</v>
      </c>
      <c r="DG72" s="64">
        <f>SMALL($BG72:$CF72,25)</f>
        <v>0</v>
      </c>
      <c r="DH72" s="8"/>
      <c r="DI72" s="8"/>
      <c r="DJ72" s="8"/>
      <c r="DK72" s="8"/>
      <c r="DL72" s="8"/>
      <c r="DM72" s="8"/>
      <c r="DN72" s="8"/>
      <c r="DO72" s="8"/>
      <c r="DP72" s="8"/>
      <c r="DQ72" s="8"/>
    </row>
    <row r="73" spans="1:121" ht="12.75" customHeight="1">
      <c r="A73" s="8">
        <v>65</v>
      </c>
      <c r="B73" s="8" t="s">
        <v>81</v>
      </c>
      <c r="C73" s="31"/>
      <c r="D73" s="52">
        <f>CG73-SUM($CI73:CHOOSE($CI$8,$CI73,$CJ73,$CK73,$CL73,$CM73,$CN73,$CO73,$CP73,$CQ73,$CR73,$CS73,$CT73,$CU73,$CV73,$CW73,$CX73,$CY73,$CZ73,$DA73,$DB73,$DC73,$DD73,$DE73,$DF73))</f>
        <v>44</v>
      </c>
      <c r="E73" s="31"/>
      <c r="F73" s="53">
        <v>0</v>
      </c>
      <c r="G73" s="10">
        <f>IF(F73=0,0,51-F73)</f>
        <v>0</v>
      </c>
      <c r="H73" s="54">
        <v>0</v>
      </c>
      <c r="I73" s="10">
        <f>IF(H73=0,0,51-H73)</f>
        <v>0</v>
      </c>
      <c r="J73" s="54">
        <v>0</v>
      </c>
      <c r="K73" s="10">
        <f>IF(J73=0,0,51-J73)</f>
        <v>0</v>
      </c>
      <c r="L73" s="54">
        <v>0</v>
      </c>
      <c r="M73" s="10">
        <f>IF(L73=0,0,51-L73)</f>
        <v>0</v>
      </c>
      <c r="N73" s="53">
        <v>0</v>
      </c>
      <c r="O73" s="10">
        <f>IF(N73=0,0,51-N73)</f>
        <v>0</v>
      </c>
      <c r="P73" s="54">
        <v>0</v>
      </c>
      <c r="Q73" s="10">
        <f>IF(P73=0,0,51-P73)</f>
        <v>0</v>
      </c>
      <c r="R73" s="54">
        <v>0</v>
      </c>
      <c r="S73" s="10">
        <f>IF(R73=0,0,51-R73)</f>
        <v>0</v>
      </c>
      <c r="T73" s="55">
        <v>0</v>
      </c>
      <c r="U73" s="10">
        <f>IF(T73=0,0,51-T73)</f>
        <v>0</v>
      </c>
      <c r="V73" s="9">
        <v>0</v>
      </c>
      <c r="W73" s="10">
        <f>IF(V73=0,0,51-V73)</f>
        <v>0</v>
      </c>
      <c r="X73" s="11">
        <v>0</v>
      </c>
      <c r="Y73" s="10">
        <f>IF(X73=0,0,51-X73)</f>
        <v>0</v>
      </c>
      <c r="Z73" s="11">
        <v>0</v>
      </c>
      <c r="AA73" s="10">
        <f>IF(Z73=0,0,51-Z73)</f>
        <v>0</v>
      </c>
      <c r="AB73" s="11">
        <v>0</v>
      </c>
      <c r="AC73" s="10">
        <f>IF(AB73=0,0,51-AB73)</f>
        <v>0</v>
      </c>
      <c r="AD73" s="11">
        <v>0</v>
      </c>
      <c r="AE73" s="10">
        <f>IF(AD73=0,0,51-AD73)</f>
        <v>0</v>
      </c>
      <c r="AF73" s="11">
        <v>0</v>
      </c>
      <c r="AG73" s="10">
        <f>IF(AF73=0,0,51-AF73)</f>
        <v>0</v>
      </c>
      <c r="AH73" s="11">
        <v>0</v>
      </c>
      <c r="AI73" s="10">
        <f>IF(AH73=0,0,51-AH73)</f>
        <v>0</v>
      </c>
      <c r="AJ73" s="11">
        <v>0</v>
      </c>
      <c r="AK73" s="57">
        <f>IF(AJ73=0,0,51-AJ73)</f>
        <v>0</v>
      </c>
      <c r="AL73" s="9">
        <v>0</v>
      </c>
      <c r="AM73" s="10">
        <f>IF(AL73=0,0,51-AL73)</f>
        <v>0</v>
      </c>
      <c r="AN73" s="11">
        <v>0</v>
      </c>
      <c r="AO73" s="10">
        <f>IF(AN73=0,0,51-AN73)</f>
        <v>0</v>
      </c>
      <c r="AP73" s="11">
        <v>0</v>
      </c>
      <c r="AQ73" s="10">
        <f>IF(AP73=0,0,51-AP73)</f>
        <v>0</v>
      </c>
      <c r="AR73" s="11">
        <v>0</v>
      </c>
      <c r="AS73" s="10">
        <f>IF(AR73=0,0,51-AR73)</f>
        <v>0</v>
      </c>
      <c r="AT73" s="53">
        <v>0</v>
      </c>
      <c r="AU73" s="10">
        <f>IF(AT73=0,0,51-AT73)</f>
        <v>0</v>
      </c>
      <c r="AV73" s="54">
        <v>0</v>
      </c>
      <c r="AW73" s="10">
        <f>IF(AV73=0,0,51-AV73)</f>
        <v>0</v>
      </c>
      <c r="AX73" s="54">
        <v>0</v>
      </c>
      <c r="AY73" s="10">
        <f>IF(AX73=0,0,51-AX73)</f>
        <v>0</v>
      </c>
      <c r="AZ73" s="54">
        <v>0</v>
      </c>
      <c r="BA73" s="57">
        <f>IF(AZ73=0,0,51-AZ73)</f>
        <v>0</v>
      </c>
      <c r="BB73" s="11">
        <v>0</v>
      </c>
      <c r="BC73" s="57">
        <f>IF(BB73=0,0,51-BB73)</f>
        <v>0</v>
      </c>
      <c r="BD73" s="65">
        <v>7</v>
      </c>
      <c r="BE73" s="10">
        <f>IF(BD73=0,0,51-BD73)</f>
        <v>44</v>
      </c>
      <c r="BF73" s="60"/>
      <c r="BG73" s="61">
        <f>G73</f>
        <v>0</v>
      </c>
      <c r="BH73" s="61">
        <f>I73</f>
        <v>0</v>
      </c>
      <c r="BI73" s="61">
        <f>K73</f>
        <v>0</v>
      </c>
      <c r="BJ73" s="61">
        <f>M73</f>
        <v>0</v>
      </c>
      <c r="BK73" s="61">
        <f>O73</f>
        <v>0</v>
      </c>
      <c r="BL73" s="61">
        <f>Q73</f>
        <v>0</v>
      </c>
      <c r="BM73" s="61">
        <f>S73</f>
        <v>0</v>
      </c>
      <c r="BN73" s="61">
        <f>U73</f>
        <v>0</v>
      </c>
      <c r="BO73" s="61">
        <f>W73</f>
        <v>0</v>
      </c>
      <c r="BP73" s="61">
        <f>Y73</f>
        <v>0</v>
      </c>
      <c r="BQ73" s="61">
        <f>AA73</f>
        <v>0</v>
      </c>
      <c r="BR73" s="61">
        <f>AC73</f>
        <v>0</v>
      </c>
      <c r="BS73" s="61">
        <f>AE73</f>
        <v>0</v>
      </c>
      <c r="BT73" s="61">
        <f>AG73</f>
        <v>0</v>
      </c>
      <c r="BU73" s="61">
        <f>AI73</f>
        <v>0</v>
      </c>
      <c r="BV73" s="61">
        <f>AK73</f>
        <v>0</v>
      </c>
      <c r="BW73" s="61">
        <f>AM73</f>
        <v>0</v>
      </c>
      <c r="BX73" s="61">
        <f>AO73</f>
        <v>0</v>
      </c>
      <c r="BY73" s="61">
        <f>AQ73</f>
        <v>0</v>
      </c>
      <c r="BZ73" s="61">
        <f>AS73</f>
        <v>0</v>
      </c>
      <c r="CA73" s="61">
        <f>AU73</f>
        <v>0</v>
      </c>
      <c r="CB73" s="61">
        <f>AW73</f>
        <v>0</v>
      </c>
      <c r="CC73" s="61">
        <f>AY73</f>
        <v>0</v>
      </c>
      <c r="CD73" s="61">
        <f>BA73</f>
        <v>0</v>
      </c>
      <c r="CE73" s="61">
        <f>BC73</f>
        <v>0</v>
      </c>
      <c r="CF73" s="61">
        <f>BE73</f>
        <v>44</v>
      </c>
      <c r="CG73" s="62">
        <f>SUM(BG73:CF73)</f>
        <v>44</v>
      </c>
      <c r="CH73" s="63"/>
      <c r="CI73" s="64">
        <f>SMALL($BG73:$CF73,1)</f>
        <v>0</v>
      </c>
      <c r="CJ73" s="64">
        <f>SMALL($BG73:$CF73,2)</f>
        <v>0</v>
      </c>
      <c r="CK73" s="64">
        <f>SMALL($BG73:$CF73,3)</f>
        <v>0</v>
      </c>
      <c r="CL73" s="64">
        <f>SMALL($BG73:$CF73,4)</f>
        <v>0</v>
      </c>
      <c r="CM73" s="64">
        <f>SMALL($BG73:$CF73,5)</f>
        <v>0</v>
      </c>
      <c r="CN73" s="64">
        <f>SMALL($BG73:$CF73,6)</f>
        <v>0</v>
      </c>
      <c r="CO73" s="64">
        <f>SMALL($BG73:$CF73,7)</f>
        <v>0</v>
      </c>
      <c r="CP73" s="64">
        <f>SMALL($BG73:$CF73,8)</f>
        <v>0</v>
      </c>
      <c r="CQ73" s="64">
        <f>SMALL($BG73:$CF73,9)</f>
        <v>0</v>
      </c>
      <c r="CR73" s="64">
        <f>SMALL($BG73:$CF73,10)</f>
        <v>0</v>
      </c>
      <c r="CS73" s="64">
        <f>SMALL($BG73:$CF73,11)</f>
        <v>0</v>
      </c>
      <c r="CT73" s="64">
        <f>SMALL($BG73:$CF73,12)</f>
        <v>0</v>
      </c>
      <c r="CU73" s="64">
        <f>SMALL($BG73:$CF73,13)</f>
        <v>0</v>
      </c>
      <c r="CV73" s="64">
        <f>SMALL($BG73:$CF73,14)</f>
        <v>0</v>
      </c>
      <c r="CW73" s="64">
        <f>SMALL($BG73:$CF73,15)</f>
        <v>0</v>
      </c>
      <c r="CX73" s="64">
        <f>SMALL($BG73:$CF73,16)</f>
        <v>0</v>
      </c>
      <c r="CY73" s="64">
        <f>SMALL($BG73:$CF73,17)</f>
        <v>0</v>
      </c>
      <c r="CZ73" s="64">
        <f>SMALL($BG73:$CF73,18)</f>
        <v>0</v>
      </c>
      <c r="DA73" s="64">
        <f>SMALL($BG73:$CF73,19)</f>
        <v>0</v>
      </c>
      <c r="DB73" s="64">
        <f>SMALL($BG73:$CF73,20)</f>
        <v>0</v>
      </c>
      <c r="DC73" s="64">
        <f>SMALL($BG73:$CF73,21)</f>
        <v>0</v>
      </c>
      <c r="DD73" s="64">
        <f>SMALL($BG73:$CF73,22)</f>
        <v>0</v>
      </c>
      <c r="DE73" s="64">
        <f>SMALL($BG73:$CF73,23)</f>
        <v>0</v>
      </c>
      <c r="DF73" s="64">
        <f>SMALL($BG73:$CF73,24)</f>
        <v>0</v>
      </c>
      <c r="DG73" s="64">
        <f>SMALL($BG73:$CF73,25)</f>
        <v>0</v>
      </c>
      <c r="DH73" s="8"/>
      <c r="DI73" s="8"/>
      <c r="DJ73" s="8"/>
      <c r="DK73" s="8"/>
      <c r="DL73" s="8"/>
      <c r="DM73" s="8"/>
      <c r="DN73" s="8"/>
      <c r="DO73" s="8"/>
      <c r="DP73" s="8"/>
      <c r="DQ73" s="8"/>
    </row>
    <row r="74" spans="1:121" ht="12.75" customHeight="1">
      <c r="A74" s="8">
        <v>66</v>
      </c>
      <c r="B74" s="8" t="s">
        <v>82</v>
      </c>
      <c r="C74" s="31"/>
      <c r="D74" s="52">
        <f>CG74-SUM($CI74:CHOOSE($CI$8,$CI74,$CJ74,$CK74,$CL74,$CM74,$CN74,$CO74,$CP74,$CQ74,$CR74,$CS74,$CT74,$CU74,$CV74,$CW74,$CX74,$CY74,$CZ74,$DA74,$DB74,$DC74,$DD74,$DE74,$DF74))</f>
        <v>44</v>
      </c>
      <c r="E74" s="31"/>
      <c r="F74" s="53">
        <v>0</v>
      </c>
      <c r="G74" s="10">
        <f>IF(F74=0,0,51-F74)</f>
        <v>0</v>
      </c>
      <c r="H74" s="54">
        <v>0</v>
      </c>
      <c r="I74" s="10">
        <f>IF(H74=0,0,51-H74)</f>
        <v>0</v>
      </c>
      <c r="J74" s="54">
        <v>0</v>
      </c>
      <c r="K74" s="10">
        <f>IF(J74=0,0,51-J74)</f>
        <v>0</v>
      </c>
      <c r="L74" s="54">
        <v>0</v>
      </c>
      <c r="M74" s="10">
        <f>IF(L74=0,0,51-L74)</f>
        <v>0</v>
      </c>
      <c r="N74" s="9">
        <v>0</v>
      </c>
      <c r="O74" s="10">
        <f>IF(N74=0,0,51-N74)</f>
        <v>0</v>
      </c>
      <c r="P74" s="54">
        <v>0</v>
      </c>
      <c r="Q74" s="10">
        <f>IF(P74=0,0,51-P74)</f>
        <v>0</v>
      </c>
      <c r="R74" s="54">
        <v>0</v>
      </c>
      <c r="S74" s="10">
        <f>IF(R74=0,0,51-R74)</f>
        <v>0</v>
      </c>
      <c r="T74" s="55">
        <v>0</v>
      </c>
      <c r="U74" s="10">
        <f>IF(T74=0,0,51-T74)</f>
        <v>0</v>
      </c>
      <c r="V74" s="9">
        <v>0</v>
      </c>
      <c r="W74" s="10">
        <f>IF(V74=0,0,51-V74)</f>
        <v>0</v>
      </c>
      <c r="X74" s="11">
        <v>0</v>
      </c>
      <c r="Y74" s="10">
        <f>IF(X74=0,0,51-X74)</f>
        <v>0</v>
      </c>
      <c r="Z74" s="11">
        <v>0</v>
      </c>
      <c r="AA74" s="10">
        <f>IF(Z74=0,0,51-Z74)</f>
        <v>0</v>
      </c>
      <c r="AB74" s="11">
        <v>0</v>
      </c>
      <c r="AC74" s="10">
        <f>IF(AB74=0,0,51-AB74)</f>
        <v>0</v>
      </c>
      <c r="AD74" s="11">
        <v>0</v>
      </c>
      <c r="AE74" s="10">
        <f>IF(AD74=0,0,51-AD74)</f>
        <v>0</v>
      </c>
      <c r="AF74" s="11">
        <v>0</v>
      </c>
      <c r="AG74" s="10">
        <f>IF(AF74=0,0,51-AF74)</f>
        <v>0</v>
      </c>
      <c r="AH74" s="11">
        <v>0</v>
      </c>
      <c r="AI74" s="10">
        <f>IF(AH74=0,0,51-AH74)</f>
        <v>0</v>
      </c>
      <c r="AJ74" s="11">
        <v>0</v>
      </c>
      <c r="AK74" s="57">
        <f>IF(AJ74=0,0,51-AJ74)</f>
        <v>0</v>
      </c>
      <c r="AL74" s="9">
        <v>0</v>
      </c>
      <c r="AM74" s="10">
        <f>IF(AL74=0,0,51-AL74)</f>
        <v>0</v>
      </c>
      <c r="AN74" s="11">
        <v>0</v>
      </c>
      <c r="AO74" s="10">
        <f>IF(AN74=0,0,51-AN74)</f>
        <v>0</v>
      </c>
      <c r="AP74" s="11">
        <v>0</v>
      </c>
      <c r="AQ74" s="10">
        <f>IF(AP74=0,0,51-AP74)</f>
        <v>0</v>
      </c>
      <c r="AR74" s="11">
        <v>0</v>
      </c>
      <c r="AS74" s="10">
        <f>IF(AR74=0,0,51-AR74)</f>
        <v>0</v>
      </c>
      <c r="AT74" s="9">
        <v>0</v>
      </c>
      <c r="AU74" s="10">
        <f>IF(AT74=0,0,51-AT74)</f>
        <v>0</v>
      </c>
      <c r="AV74" s="11">
        <v>0</v>
      </c>
      <c r="AW74" s="10">
        <f>IF(AV74=0,0,51-AV74)</f>
        <v>0</v>
      </c>
      <c r="AX74" s="11">
        <v>0</v>
      </c>
      <c r="AY74" s="10">
        <f>IF(AX74=0,0,51-AX74)</f>
        <v>0</v>
      </c>
      <c r="AZ74" s="11">
        <v>0</v>
      </c>
      <c r="BA74" s="57">
        <f>IF(AZ74=0,0,51-AZ74)</f>
        <v>0</v>
      </c>
      <c r="BB74" s="11">
        <v>0</v>
      </c>
      <c r="BC74" s="57">
        <f>IF(BB74=0,0,51-BB74)</f>
        <v>0</v>
      </c>
      <c r="BD74" s="68">
        <v>7</v>
      </c>
      <c r="BE74" s="10">
        <f>IF(BD74=0,0,51-BD74)</f>
        <v>44</v>
      </c>
      <c r="BF74" s="60"/>
      <c r="BG74" s="61">
        <f>G74</f>
        <v>0</v>
      </c>
      <c r="BH74" s="61">
        <f>I74</f>
        <v>0</v>
      </c>
      <c r="BI74" s="61">
        <f>K74</f>
        <v>0</v>
      </c>
      <c r="BJ74" s="61">
        <f>M74</f>
        <v>0</v>
      </c>
      <c r="BK74" s="61">
        <f>O74</f>
        <v>0</v>
      </c>
      <c r="BL74" s="61">
        <f>Q74</f>
        <v>0</v>
      </c>
      <c r="BM74" s="61">
        <f>S74</f>
        <v>0</v>
      </c>
      <c r="BN74" s="61">
        <f>U74</f>
        <v>0</v>
      </c>
      <c r="BO74" s="61">
        <f>W74</f>
        <v>0</v>
      </c>
      <c r="BP74" s="61">
        <f>Y74</f>
        <v>0</v>
      </c>
      <c r="BQ74" s="61">
        <f>AA74</f>
        <v>0</v>
      </c>
      <c r="BR74" s="61">
        <f>AC74</f>
        <v>0</v>
      </c>
      <c r="BS74" s="61">
        <f>AE74</f>
        <v>0</v>
      </c>
      <c r="BT74" s="61">
        <f>AG74</f>
        <v>0</v>
      </c>
      <c r="BU74" s="61">
        <f>AI74</f>
        <v>0</v>
      </c>
      <c r="BV74" s="61">
        <f>AK74</f>
        <v>0</v>
      </c>
      <c r="BW74" s="61">
        <f>AM74</f>
        <v>0</v>
      </c>
      <c r="BX74" s="61">
        <f>AO74</f>
        <v>0</v>
      </c>
      <c r="BY74" s="61">
        <f>AQ74</f>
        <v>0</v>
      </c>
      <c r="BZ74" s="61">
        <f>AS74</f>
        <v>0</v>
      </c>
      <c r="CA74" s="61">
        <f>AU74</f>
        <v>0</v>
      </c>
      <c r="CB74" s="61">
        <f>AW74</f>
        <v>0</v>
      </c>
      <c r="CC74" s="61">
        <f>AY74</f>
        <v>0</v>
      </c>
      <c r="CD74" s="61">
        <f>BA74</f>
        <v>0</v>
      </c>
      <c r="CE74" s="61">
        <f>BC74</f>
        <v>0</v>
      </c>
      <c r="CF74" s="61">
        <f>BE74</f>
        <v>44</v>
      </c>
      <c r="CG74" s="62">
        <f>SUM(BG74:CF74)</f>
        <v>44</v>
      </c>
      <c r="CH74" s="63"/>
      <c r="CI74" s="64">
        <f>SMALL($BG74:$CF74,1)</f>
        <v>0</v>
      </c>
      <c r="CJ74" s="64">
        <f>SMALL($BG74:$CF74,2)</f>
        <v>0</v>
      </c>
      <c r="CK74" s="64">
        <f>SMALL($BG74:$CF74,3)</f>
        <v>0</v>
      </c>
      <c r="CL74" s="64">
        <f>SMALL($BG74:$CF74,4)</f>
        <v>0</v>
      </c>
      <c r="CM74" s="64">
        <f>SMALL($BG74:$CF74,5)</f>
        <v>0</v>
      </c>
      <c r="CN74" s="64">
        <f>SMALL($BG74:$CF74,6)</f>
        <v>0</v>
      </c>
      <c r="CO74" s="64">
        <f>SMALL($BG74:$CF74,7)</f>
        <v>0</v>
      </c>
      <c r="CP74" s="64">
        <f>SMALL($BG74:$CF74,8)</f>
        <v>0</v>
      </c>
      <c r="CQ74" s="64">
        <f>SMALL($BG74:$CF74,9)</f>
        <v>0</v>
      </c>
      <c r="CR74" s="64">
        <f>SMALL($BG74:$CF74,10)</f>
        <v>0</v>
      </c>
      <c r="CS74" s="64">
        <f>SMALL($BG74:$CF74,11)</f>
        <v>0</v>
      </c>
      <c r="CT74" s="64">
        <f>SMALL($BG74:$CF74,12)</f>
        <v>0</v>
      </c>
      <c r="CU74" s="64">
        <f>SMALL($BG74:$CF74,13)</f>
        <v>0</v>
      </c>
      <c r="CV74" s="64">
        <f>SMALL($BG74:$CF74,14)</f>
        <v>0</v>
      </c>
      <c r="CW74" s="64">
        <f>SMALL($BG74:$CF74,15)</f>
        <v>0</v>
      </c>
      <c r="CX74" s="64">
        <f>SMALL($BG74:$CF74,16)</f>
        <v>0</v>
      </c>
      <c r="CY74" s="64">
        <f>SMALL($BG74:$CF74,17)</f>
        <v>0</v>
      </c>
      <c r="CZ74" s="64">
        <f>SMALL($BG74:$CF74,18)</f>
        <v>0</v>
      </c>
      <c r="DA74" s="64">
        <f>SMALL($BG74:$CF74,19)</f>
        <v>0</v>
      </c>
      <c r="DB74" s="64">
        <f>SMALL($BG74:$CF74,20)</f>
        <v>0</v>
      </c>
      <c r="DC74" s="64">
        <f>SMALL($BG74:$CF74,21)</f>
        <v>0</v>
      </c>
      <c r="DD74" s="64">
        <f>SMALL($BG74:$CF74,22)</f>
        <v>0</v>
      </c>
      <c r="DE74" s="64">
        <f>SMALL($BG74:$CF74,23)</f>
        <v>0</v>
      </c>
      <c r="DF74" s="64">
        <f>SMALL($BG74:$CF74,24)</f>
        <v>0</v>
      </c>
      <c r="DG74" s="64">
        <f>SMALL($BG74:$CF74,25)</f>
        <v>0</v>
      </c>
      <c r="DH74" s="8"/>
      <c r="DI74" s="8"/>
      <c r="DJ74" s="8"/>
      <c r="DK74" s="8"/>
      <c r="DL74" s="8"/>
      <c r="DM74" s="8"/>
      <c r="DN74" s="8"/>
      <c r="DO74" s="8"/>
      <c r="DP74" s="8"/>
      <c r="DQ74" s="8"/>
    </row>
    <row r="75" spans="1:121" ht="12.75" customHeight="1">
      <c r="A75" s="8">
        <v>67</v>
      </c>
      <c r="B75" s="8" t="s">
        <v>83</v>
      </c>
      <c r="C75" s="31"/>
      <c r="D75" s="52">
        <f>CG75-SUM($CI75:CHOOSE($CI$8,$CI75,$CJ75,$CK75,$CL75,$CM75,$CN75,$CO75,$CP75,$CQ75,$CR75,$CS75,$CT75,$CU75,$CV75,$CW75,$CX75,$CY75,$CZ75,$DA75,$DB75,$DC75,$DD75,$DE75,$DF75))</f>
        <v>44</v>
      </c>
      <c r="E75" s="31"/>
      <c r="F75" s="53">
        <v>0</v>
      </c>
      <c r="G75" s="10">
        <f>IF(F75=0,0,51-F75)</f>
        <v>0</v>
      </c>
      <c r="H75" s="54">
        <v>0</v>
      </c>
      <c r="I75" s="10">
        <f>IF(H75=0,0,51-H75)</f>
        <v>0</v>
      </c>
      <c r="J75" s="54">
        <v>0</v>
      </c>
      <c r="K75" s="10">
        <f>IF(J75=0,0,51-J75)</f>
        <v>0</v>
      </c>
      <c r="L75" s="54">
        <v>0</v>
      </c>
      <c r="M75" s="10">
        <f>IF(L75=0,0,51-L75)</f>
        <v>0</v>
      </c>
      <c r="N75" s="9">
        <v>0</v>
      </c>
      <c r="O75" s="10">
        <f>IF(N75=0,0,51-N75)</f>
        <v>0</v>
      </c>
      <c r="P75" s="54">
        <v>0</v>
      </c>
      <c r="Q75" s="10">
        <f>IF(P75=0,0,51-P75)</f>
        <v>0</v>
      </c>
      <c r="R75" s="54">
        <v>0</v>
      </c>
      <c r="S75" s="10">
        <f>IF(R75=0,0,51-R75)</f>
        <v>0</v>
      </c>
      <c r="T75" s="55">
        <v>0</v>
      </c>
      <c r="U75" s="10">
        <f>IF(T75=0,0,51-T75)</f>
        <v>0</v>
      </c>
      <c r="V75" s="9">
        <v>0</v>
      </c>
      <c r="W75" s="10">
        <f>IF(V75=0,0,51-V75)</f>
        <v>0</v>
      </c>
      <c r="X75" s="11">
        <v>0</v>
      </c>
      <c r="Y75" s="10">
        <f>IF(X75=0,0,51-X75)</f>
        <v>0</v>
      </c>
      <c r="Z75" s="11">
        <v>0</v>
      </c>
      <c r="AA75" s="10">
        <f>IF(Z75=0,0,51-Z75)</f>
        <v>0</v>
      </c>
      <c r="AB75" s="11">
        <v>0</v>
      </c>
      <c r="AC75" s="10">
        <f>IF(AB75=0,0,51-AB75)</f>
        <v>0</v>
      </c>
      <c r="AD75" s="11">
        <v>0</v>
      </c>
      <c r="AE75" s="10">
        <f>IF(AD75=0,0,51-AD75)</f>
        <v>0</v>
      </c>
      <c r="AF75" s="11">
        <v>0</v>
      </c>
      <c r="AG75" s="10">
        <f>IF(AF75=0,0,51-AF75)</f>
        <v>0</v>
      </c>
      <c r="AH75" s="11">
        <v>0</v>
      </c>
      <c r="AI75" s="10">
        <f>IF(AH75=0,0,51-AH75)</f>
        <v>0</v>
      </c>
      <c r="AJ75" s="11">
        <v>0</v>
      </c>
      <c r="AK75" s="57">
        <f>IF(AJ75=0,0,51-AJ75)</f>
        <v>0</v>
      </c>
      <c r="AL75" s="9">
        <v>0</v>
      </c>
      <c r="AM75" s="10">
        <f>IF(AL75=0,0,51-AL75)</f>
        <v>0</v>
      </c>
      <c r="AN75" s="11">
        <v>0</v>
      </c>
      <c r="AO75" s="10">
        <f>IF(AN75=0,0,51-AN75)</f>
        <v>0</v>
      </c>
      <c r="AP75" s="11">
        <v>0</v>
      </c>
      <c r="AQ75" s="10">
        <f>IF(AP75=0,0,51-AP75)</f>
        <v>0</v>
      </c>
      <c r="AR75" s="11">
        <v>0</v>
      </c>
      <c r="AS75" s="10">
        <f>IF(AR75=0,0,51-AR75)</f>
        <v>0</v>
      </c>
      <c r="AT75" s="9">
        <v>0</v>
      </c>
      <c r="AU75" s="10">
        <f>IF(AT75=0,0,51-AT75)</f>
        <v>0</v>
      </c>
      <c r="AV75" s="11">
        <v>0</v>
      </c>
      <c r="AW75" s="10">
        <f>IF(AV75=0,0,51-AV75)</f>
        <v>0</v>
      </c>
      <c r="AX75" s="11">
        <v>0</v>
      </c>
      <c r="AY75" s="10">
        <f>IF(AX75=0,0,51-AX75)</f>
        <v>0</v>
      </c>
      <c r="AZ75" s="11">
        <v>0</v>
      </c>
      <c r="BA75" s="57">
        <f>IF(AZ75=0,0,51-AZ75)</f>
        <v>0</v>
      </c>
      <c r="BB75" s="11">
        <v>0</v>
      </c>
      <c r="BC75" s="57">
        <f>IF(BB75=0,0,51-BB75)</f>
        <v>0</v>
      </c>
      <c r="BD75" s="69">
        <v>7</v>
      </c>
      <c r="BE75" s="10">
        <f>IF(BD75=0,0,51-BD75)</f>
        <v>44</v>
      </c>
      <c r="BF75" s="60"/>
      <c r="BG75" s="61">
        <f>G75</f>
        <v>0</v>
      </c>
      <c r="BH75" s="61">
        <f>I75</f>
        <v>0</v>
      </c>
      <c r="BI75" s="61">
        <f>K75</f>
        <v>0</v>
      </c>
      <c r="BJ75" s="61">
        <f>M75</f>
        <v>0</v>
      </c>
      <c r="BK75" s="61">
        <f>O75</f>
        <v>0</v>
      </c>
      <c r="BL75" s="61">
        <f>Q75</f>
        <v>0</v>
      </c>
      <c r="BM75" s="61">
        <f>S75</f>
        <v>0</v>
      </c>
      <c r="BN75" s="61">
        <f>U75</f>
        <v>0</v>
      </c>
      <c r="BO75" s="61">
        <f>W75</f>
        <v>0</v>
      </c>
      <c r="BP75" s="61">
        <f>Y75</f>
        <v>0</v>
      </c>
      <c r="BQ75" s="61">
        <f>AA75</f>
        <v>0</v>
      </c>
      <c r="BR75" s="61">
        <f>AC75</f>
        <v>0</v>
      </c>
      <c r="BS75" s="61">
        <f>AE75</f>
        <v>0</v>
      </c>
      <c r="BT75" s="61">
        <f>AG75</f>
        <v>0</v>
      </c>
      <c r="BU75" s="61">
        <f>AI75</f>
        <v>0</v>
      </c>
      <c r="BV75" s="61">
        <f>AK75</f>
        <v>0</v>
      </c>
      <c r="BW75" s="61">
        <f>AM75</f>
        <v>0</v>
      </c>
      <c r="BX75" s="61">
        <f>AO75</f>
        <v>0</v>
      </c>
      <c r="BY75" s="61">
        <f>AQ75</f>
        <v>0</v>
      </c>
      <c r="BZ75" s="61">
        <f>AS75</f>
        <v>0</v>
      </c>
      <c r="CA75" s="61">
        <f>AU75</f>
        <v>0</v>
      </c>
      <c r="CB75" s="61">
        <f>AW75</f>
        <v>0</v>
      </c>
      <c r="CC75" s="61">
        <f>AY75</f>
        <v>0</v>
      </c>
      <c r="CD75" s="61">
        <f>BA75</f>
        <v>0</v>
      </c>
      <c r="CE75" s="61">
        <f>BC75</f>
        <v>0</v>
      </c>
      <c r="CF75" s="61">
        <f>BE75</f>
        <v>44</v>
      </c>
      <c r="CG75" s="62">
        <f>SUM(BG75:CF75)</f>
        <v>44</v>
      </c>
      <c r="CH75" s="63"/>
      <c r="CI75" s="64">
        <f>SMALL($BG75:$CF75,1)</f>
        <v>0</v>
      </c>
      <c r="CJ75" s="64">
        <f>SMALL($BG75:$CF75,2)</f>
        <v>0</v>
      </c>
      <c r="CK75" s="64">
        <f>SMALL($BG75:$CF75,3)</f>
        <v>0</v>
      </c>
      <c r="CL75" s="64">
        <f>SMALL($BG75:$CF75,4)</f>
        <v>0</v>
      </c>
      <c r="CM75" s="64">
        <f>SMALL($BG75:$CF75,5)</f>
        <v>0</v>
      </c>
      <c r="CN75" s="64">
        <f>SMALL($BG75:$CF75,6)</f>
        <v>0</v>
      </c>
      <c r="CO75" s="64">
        <f>SMALL($BG75:$CF75,7)</f>
        <v>0</v>
      </c>
      <c r="CP75" s="64">
        <f>SMALL($BG75:$CF75,8)</f>
        <v>0</v>
      </c>
      <c r="CQ75" s="64">
        <f>SMALL($BG75:$CF75,9)</f>
        <v>0</v>
      </c>
      <c r="CR75" s="64">
        <f>SMALL($BG75:$CF75,10)</f>
        <v>0</v>
      </c>
      <c r="CS75" s="64">
        <f>SMALL($BG75:$CF75,11)</f>
        <v>0</v>
      </c>
      <c r="CT75" s="64">
        <f>SMALL($BG75:$CF75,12)</f>
        <v>0</v>
      </c>
      <c r="CU75" s="64">
        <f>SMALL($BG75:$CF75,13)</f>
        <v>0</v>
      </c>
      <c r="CV75" s="64">
        <f>SMALL($BG75:$CF75,14)</f>
        <v>0</v>
      </c>
      <c r="CW75" s="64">
        <f>SMALL($BG75:$CF75,15)</f>
        <v>0</v>
      </c>
      <c r="CX75" s="64">
        <f>SMALL($BG75:$CF75,16)</f>
        <v>0</v>
      </c>
      <c r="CY75" s="64">
        <f>SMALL($BG75:$CF75,17)</f>
        <v>0</v>
      </c>
      <c r="CZ75" s="64">
        <f>SMALL($BG75:$CF75,18)</f>
        <v>0</v>
      </c>
      <c r="DA75" s="64">
        <f>SMALL($BG75:$CF75,19)</f>
        <v>0</v>
      </c>
      <c r="DB75" s="64">
        <f>SMALL($BG75:$CF75,20)</f>
        <v>0</v>
      </c>
      <c r="DC75" s="64">
        <f>SMALL($BG75:$CF75,21)</f>
        <v>0</v>
      </c>
      <c r="DD75" s="64">
        <f>SMALL($BG75:$CF75,22)</f>
        <v>0</v>
      </c>
      <c r="DE75" s="64">
        <f>SMALL($BG75:$CF75,23)</f>
        <v>0</v>
      </c>
      <c r="DF75" s="64">
        <f>SMALL($BG75:$CF75,24)</f>
        <v>0</v>
      </c>
      <c r="DG75" s="64">
        <f>SMALL($BG75:$CF75,25)</f>
        <v>0</v>
      </c>
      <c r="DH75" s="8"/>
      <c r="DI75" s="8"/>
      <c r="DJ75" s="8"/>
      <c r="DK75" s="8"/>
      <c r="DL75" s="8"/>
      <c r="DM75" s="8"/>
      <c r="DN75" s="8"/>
      <c r="DO75" s="8"/>
      <c r="DP75" s="8"/>
      <c r="DQ75" s="8"/>
    </row>
    <row r="76" spans="1:121" ht="12.75" customHeight="1">
      <c r="A76" s="8">
        <v>68</v>
      </c>
      <c r="B76" s="8" t="s">
        <v>84</v>
      </c>
      <c r="C76" s="31"/>
      <c r="D76" s="52">
        <f>CG76-SUM($CI76:CHOOSE($CI$8,$CI76,$CJ76,$CK76,$CL76,$CM76,$CN76,$CO76,$CP76,$CQ76,$CR76,$CS76,$CT76,$CU76,$CV76,$CW76,$CX76,$CY76,$CZ76,$DA76,$DB76,$DC76,$DD76,$DE76,$DF76))</f>
        <v>43</v>
      </c>
      <c r="E76" s="31"/>
      <c r="F76" s="53">
        <v>0</v>
      </c>
      <c r="G76" s="10">
        <f>IF(F76=0,0,51-F76)</f>
        <v>0</v>
      </c>
      <c r="H76" s="54">
        <v>0</v>
      </c>
      <c r="I76" s="10">
        <f>IF(H76=0,0,51-H76)</f>
        <v>0</v>
      </c>
      <c r="J76" s="54">
        <v>0</v>
      </c>
      <c r="K76" s="10">
        <f>IF(J76=0,0,51-J76)</f>
        <v>0</v>
      </c>
      <c r="L76" s="54">
        <v>0</v>
      </c>
      <c r="M76" s="10">
        <f>IF(L76=0,0,51-L76)</f>
        <v>0</v>
      </c>
      <c r="N76" s="9">
        <v>0</v>
      </c>
      <c r="O76" s="10">
        <f>IF(N76=0,0,51-N76)</f>
        <v>0</v>
      </c>
      <c r="P76" s="54">
        <v>0</v>
      </c>
      <c r="Q76" s="10">
        <f>IF(P76=0,0,51-P76)</f>
        <v>0</v>
      </c>
      <c r="R76" s="54">
        <v>0</v>
      </c>
      <c r="S76" s="10">
        <f>IF(R76=0,0,51-R76)</f>
        <v>0</v>
      </c>
      <c r="T76" s="55">
        <v>0</v>
      </c>
      <c r="U76" s="10">
        <f>IF(T76=0,0,51-T76)</f>
        <v>0</v>
      </c>
      <c r="V76" s="9">
        <v>0</v>
      </c>
      <c r="W76" s="10">
        <f>IF(V76=0,0,51-V76)</f>
        <v>0</v>
      </c>
      <c r="X76" s="11">
        <v>0</v>
      </c>
      <c r="Y76" s="10">
        <f>IF(X76=0,0,51-X76)</f>
        <v>0</v>
      </c>
      <c r="Z76" s="11">
        <v>0</v>
      </c>
      <c r="AA76" s="10">
        <f>IF(Z76=0,0,51-Z76)</f>
        <v>0</v>
      </c>
      <c r="AB76" s="11">
        <v>0</v>
      </c>
      <c r="AC76" s="10">
        <f>IF(AB76=0,0,51-AB76)</f>
        <v>0</v>
      </c>
      <c r="AD76" s="11">
        <v>0</v>
      </c>
      <c r="AE76" s="10">
        <f>IF(AD76=0,0,51-AD76)</f>
        <v>0</v>
      </c>
      <c r="AF76" s="11">
        <v>0</v>
      </c>
      <c r="AG76" s="10">
        <f>IF(AF76=0,0,51-AF76)</f>
        <v>0</v>
      </c>
      <c r="AH76" s="11">
        <v>0</v>
      </c>
      <c r="AI76" s="10">
        <f>IF(AH76=0,0,51-AH76)</f>
        <v>0</v>
      </c>
      <c r="AJ76" s="11">
        <v>0</v>
      </c>
      <c r="AK76" s="57">
        <f>IF(AJ76=0,0,51-AJ76)</f>
        <v>0</v>
      </c>
      <c r="AL76" s="9">
        <v>0</v>
      </c>
      <c r="AM76" s="10">
        <f>IF(AL76=0,0,51-AL76)</f>
        <v>0</v>
      </c>
      <c r="AN76" s="11">
        <v>0</v>
      </c>
      <c r="AO76" s="10">
        <f>IF(AN76=0,0,51-AN76)</f>
        <v>0</v>
      </c>
      <c r="AP76" s="11">
        <v>0</v>
      </c>
      <c r="AQ76" s="10">
        <f>IF(AP76=0,0,51-AP76)</f>
        <v>0</v>
      </c>
      <c r="AR76" s="11">
        <v>0</v>
      </c>
      <c r="AS76" s="10">
        <f>IF(AR76=0,0,51-AR76)</f>
        <v>0</v>
      </c>
      <c r="AT76" s="53">
        <v>0</v>
      </c>
      <c r="AU76" s="10">
        <f>IF(AT76=0,0,51-AT76)</f>
        <v>0</v>
      </c>
      <c r="AV76" s="54">
        <v>0</v>
      </c>
      <c r="AW76" s="10">
        <f>IF(AV76=0,0,51-AV76)</f>
        <v>0</v>
      </c>
      <c r="AX76" s="54">
        <v>0</v>
      </c>
      <c r="AY76" s="10">
        <f>IF(AX76=0,0,51-AX76)</f>
        <v>0</v>
      </c>
      <c r="AZ76" s="54">
        <v>0</v>
      </c>
      <c r="BA76" s="57">
        <f>IF(AZ76=0,0,51-AZ76)</f>
        <v>0</v>
      </c>
      <c r="BB76" s="11">
        <v>0</v>
      </c>
      <c r="BC76" s="57">
        <f>IF(BB76=0,0,51-BB76)</f>
        <v>0</v>
      </c>
      <c r="BD76" s="68">
        <v>8</v>
      </c>
      <c r="BE76" s="10">
        <f>IF(BD76=0,0,51-BD76)</f>
        <v>43</v>
      </c>
      <c r="BF76" s="60"/>
      <c r="BG76" s="61">
        <f>G76</f>
        <v>0</v>
      </c>
      <c r="BH76" s="61">
        <f>I76</f>
        <v>0</v>
      </c>
      <c r="BI76" s="61">
        <f>K76</f>
        <v>0</v>
      </c>
      <c r="BJ76" s="61">
        <f>M76</f>
        <v>0</v>
      </c>
      <c r="BK76" s="61">
        <f>O76</f>
        <v>0</v>
      </c>
      <c r="BL76" s="61">
        <f>Q76</f>
        <v>0</v>
      </c>
      <c r="BM76" s="61">
        <f>S76</f>
        <v>0</v>
      </c>
      <c r="BN76" s="61">
        <f>U76</f>
        <v>0</v>
      </c>
      <c r="BO76" s="61">
        <f>W76</f>
        <v>0</v>
      </c>
      <c r="BP76" s="61">
        <f>Y76</f>
        <v>0</v>
      </c>
      <c r="BQ76" s="61">
        <f>AA76</f>
        <v>0</v>
      </c>
      <c r="BR76" s="61">
        <f>AC76</f>
        <v>0</v>
      </c>
      <c r="BS76" s="61">
        <f>AE76</f>
        <v>0</v>
      </c>
      <c r="BT76" s="61">
        <f>AG76</f>
        <v>0</v>
      </c>
      <c r="BU76" s="61">
        <f>AI76</f>
        <v>0</v>
      </c>
      <c r="BV76" s="61">
        <f>AK76</f>
        <v>0</v>
      </c>
      <c r="BW76" s="61">
        <f>AM76</f>
        <v>0</v>
      </c>
      <c r="BX76" s="61">
        <f>AO76</f>
        <v>0</v>
      </c>
      <c r="BY76" s="61">
        <f>AQ76</f>
        <v>0</v>
      </c>
      <c r="BZ76" s="61">
        <f>AS76</f>
        <v>0</v>
      </c>
      <c r="CA76" s="61">
        <f>AU76</f>
        <v>0</v>
      </c>
      <c r="CB76" s="61">
        <f>AW76</f>
        <v>0</v>
      </c>
      <c r="CC76" s="61">
        <f>AY76</f>
        <v>0</v>
      </c>
      <c r="CD76" s="61">
        <f>BA76</f>
        <v>0</v>
      </c>
      <c r="CE76" s="61">
        <f>BC76</f>
        <v>0</v>
      </c>
      <c r="CF76" s="61">
        <f>BE76</f>
        <v>43</v>
      </c>
      <c r="CG76" s="62">
        <f>SUM(BG76:CF76)</f>
        <v>43</v>
      </c>
      <c r="CH76" s="63"/>
      <c r="CI76" s="64">
        <f>SMALL($BG76:$CF76,1)</f>
        <v>0</v>
      </c>
      <c r="CJ76" s="64">
        <f>SMALL($BG76:$CF76,2)</f>
        <v>0</v>
      </c>
      <c r="CK76" s="64">
        <f>SMALL($BG76:$CF76,3)</f>
        <v>0</v>
      </c>
      <c r="CL76" s="64">
        <f>SMALL($BG76:$CF76,4)</f>
        <v>0</v>
      </c>
      <c r="CM76" s="64">
        <f>SMALL($BG76:$CF76,5)</f>
        <v>0</v>
      </c>
      <c r="CN76" s="64">
        <f>SMALL($BG76:$CF76,6)</f>
        <v>0</v>
      </c>
      <c r="CO76" s="64">
        <f>SMALL($BG76:$CF76,7)</f>
        <v>0</v>
      </c>
      <c r="CP76" s="64">
        <f>SMALL($BG76:$CF76,8)</f>
        <v>0</v>
      </c>
      <c r="CQ76" s="64">
        <f>SMALL($BG76:$CF76,9)</f>
        <v>0</v>
      </c>
      <c r="CR76" s="64">
        <f>SMALL($BG76:$CF76,10)</f>
        <v>0</v>
      </c>
      <c r="CS76" s="64">
        <f>SMALL($BG76:$CF76,11)</f>
        <v>0</v>
      </c>
      <c r="CT76" s="64">
        <f>SMALL($BG76:$CF76,12)</f>
        <v>0</v>
      </c>
      <c r="CU76" s="64">
        <f>SMALL($BG76:$CF76,13)</f>
        <v>0</v>
      </c>
      <c r="CV76" s="64">
        <f>SMALL($BG76:$CF76,14)</f>
        <v>0</v>
      </c>
      <c r="CW76" s="64">
        <f>SMALL($BG76:$CF76,15)</f>
        <v>0</v>
      </c>
      <c r="CX76" s="64">
        <f>SMALL($BG76:$CF76,16)</f>
        <v>0</v>
      </c>
      <c r="CY76" s="64">
        <f>SMALL($BG76:$CF76,17)</f>
        <v>0</v>
      </c>
      <c r="CZ76" s="64">
        <f>SMALL($BG76:$CF76,18)</f>
        <v>0</v>
      </c>
      <c r="DA76" s="64">
        <f>SMALL($BG76:$CF76,19)</f>
        <v>0</v>
      </c>
      <c r="DB76" s="64">
        <f>SMALL($BG76:$CF76,20)</f>
        <v>0</v>
      </c>
      <c r="DC76" s="64">
        <f>SMALL($BG76:$CF76,21)</f>
        <v>0</v>
      </c>
      <c r="DD76" s="64">
        <f>SMALL($BG76:$CF76,22)</f>
        <v>0</v>
      </c>
      <c r="DE76" s="64">
        <f>SMALL($BG76:$CF76,23)</f>
        <v>0</v>
      </c>
      <c r="DF76" s="64">
        <f>SMALL($BG76:$CF76,24)</f>
        <v>0</v>
      </c>
      <c r="DG76" s="64">
        <f>SMALL($BG76:$CF76,25)</f>
        <v>0</v>
      </c>
      <c r="DH76" s="8"/>
      <c r="DI76" s="8"/>
      <c r="DJ76" s="8"/>
      <c r="DK76" s="8"/>
      <c r="DL76" s="8"/>
      <c r="DM76" s="8"/>
      <c r="DN76" s="8"/>
      <c r="DO76" s="8"/>
      <c r="DP76" s="8"/>
      <c r="DQ76" s="8"/>
    </row>
    <row r="77" spans="1:121" ht="12.75" customHeight="1">
      <c r="A77" s="8">
        <v>69</v>
      </c>
      <c r="B77" s="8" t="s">
        <v>85</v>
      </c>
      <c r="C77" s="31"/>
      <c r="D77" s="52">
        <f>CG77-SUM($CI77:CHOOSE($CI$8,$CI77,$CJ77,$CK77,$CL77,$CM77,$CN77,$CO77,$CP77,$CQ77,$CR77,$CS77,$CT77,$CU77,$CV77,$CW77,$CX77,$CY77,$CZ77,$DA77,$DB77,$DC77,$DD77,$DE77,$DF77))</f>
        <v>43</v>
      </c>
      <c r="E77" s="31"/>
      <c r="F77" s="53">
        <v>0</v>
      </c>
      <c r="G77" s="10">
        <f>IF(F77=0,0,51-F77)</f>
        <v>0</v>
      </c>
      <c r="H77" s="54">
        <v>0</v>
      </c>
      <c r="I77" s="10">
        <f>IF(H77=0,0,51-H77)</f>
        <v>0</v>
      </c>
      <c r="J77" s="54">
        <v>0</v>
      </c>
      <c r="K77" s="10">
        <f>IF(J77=0,0,51-J77)</f>
        <v>0</v>
      </c>
      <c r="L77" s="54">
        <v>0</v>
      </c>
      <c r="M77" s="10">
        <f>IF(L77=0,0,51-L77)</f>
        <v>0</v>
      </c>
      <c r="N77" s="9">
        <v>0</v>
      </c>
      <c r="O77" s="10">
        <f>IF(N77=0,0,51-N77)</f>
        <v>0</v>
      </c>
      <c r="P77" s="54">
        <v>0</v>
      </c>
      <c r="Q77" s="10">
        <f>IF(P77=0,0,51-P77)</f>
        <v>0</v>
      </c>
      <c r="R77" s="54">
        <v>0</v>
      </c>
      <c r="S77" s="10">
        <f>IF(R77=0,0,51-R77)</f>
        <v>0</v>
      </c>
      <c r="T77" s="55">
        <v>0</v>
      </c>
      <c r="U77" s="10">
        <f>IF(T77=0,0,51-T77)</f>
        <v>0</v>
      </c>
      <c r="V77" s="9">
        <v>0</v>
      </c>
      <c r="W77" s="10">
        <f>IF(V77=0,0,51-V77)</f>
        <v>0</v>
      </c>
      <c r="X77" s="11">
        <v>0</v>
      </c>
      <c r="Y77" s="10">
        <f>IF(X77=0,0,51-X77)</f>
        <v>0</v>
      </c>
      <c r="Z77" s="11">
        <v>0</v>
      </c>
      <c r="AA77" s="10">
        <f>IF(Z77=0,0,51-Z77)</f>
        <v>0</v>
      </c>
      <c r="AB77" s="11">
        <v>0</v>
      </c>
      <c r="AC77" s="10">
        <f>IF(AB77=0,0,51-AB77)</f>
        <v>0</v>
      </c>
      <c r="AD77" s="11">
        <v>0</v>
      </c>
      <c r="AE77" s="10">
        <f>IF(AD77=0,0,51-AD77)</f>
        <v>0</v>
      </c>
      <c r="AF77" s="11">
        <v>0</v>
      </c>
      <c r="AG77" s="10">
        <f>IF(AF77=0,0,51-AF77)</f>
        <v>0</v>
      </c>
      <c r="AH77" s="11">
        <v>0</v>
      </c>
      <c r="AI77" s="10">
        <f>IF(AH77=0,0,51-AH77)</f>
        <v>0</v>
      </c>
      <c r="AJ77" s="11">
        <v>0</v>
      </c>
      <c r="AK77" s="57">
        <f>IF(AJ77=0,0,51-AJ77)</f>
        <v>0</v>
      </c>
      <c r="AL77" s="9">
        <v>0</v>
      </c>
      <c r="AM77" s="10">
        <f>IF(AL77=0,0,51-AL77)</f>
        <v>0</v>
      </c>
      <c r="AN77" s="11">
        <v>0</v>
      </c>
      <c r="AO77" s="10">
        <f>IF(AN77=0,0,51-AN77)</f>
        <v>0</v>
      </c>
      <c r="AP77" s="11">
        <v>0</v>
      </c>
      <c r="AQ77" s="10">
        <f>IF(AP77=0,0,51-AP77)</f>
        <v>0</v>
      </c>
      <c r="AR77" s="11">
        <v>0</v>
      </c>
      <c r="AS77" s="10">
        <f>IF(AR77=0,0,51-AR77)</f>
        <v>0</v>
      </c>
      <c r="AT77" s="53">
        <v>0</v>
      </c>
      <c r="AU77" s="10">
        <f>IF(AT77=0,0,51-AT77)</f>
        <v>0</v>
      </c>
      <c r="AV77" s="54">
        <v>0</v>
      </c>
      <c r="AW77" s="10">
        <f>IF(AV77=0,0,51-AV77)</f>
        <v>0</v>
      </c>
      <c r="AX77" s="54">
        <v>0</v>
      </c>
      <c r="AY77" s="10">
        <f>IF(AX77=0,0,51-AX77)</f>
        <v>0</v>
      </c>
      <c r="AZ77" s="54">
        <v>0</v>
      </c>
      <c r="BA77" s="57">
        <f>IF(AZ77=0,0,51-AZ77)</f>
        <v>0</v>
      </c>
      <c r="BB77" s="54">
        <v>0</v>
      </c>
      <c r="BC77" s="57">
        <f>IF(BB77=0,0,51-BB77)</f>
        <v>0</v>
      </c>
      <c r="BD77" s="69">
        <v>8</v>
      </c>
      <c r="BE77" s="10">
        <f>IF(BD77=0,0,51-BD77)</f>
        <v>43</v>
      </c>
      <c r="BF77" s="60"/>
      <c r="BG77" s="61">
        <f>G77</f>
        <v>0</v>
      </c>
      <c r="BH77" s="61">
        <f>I77</f>
        <v>0</v>
      </c>
      <c r="BI77" s="61">
        <f>K77</f>
        <v>0</v>
      </c>
      <c r="BJ77" s="61">
        <f>M77</f>
        <v>0</v>
      </c>
      <c r="BK77" s="61">
        <f>O77</f>
        <v>0</v>
      </c>
      <c r="BL77" s="61">
        <f>Q77</f>
        <v>0</v>
      </c>
      <c r="BM77" s="61">
        <f>S77</f>
        <v>0</v>
      </c>
      <c r="BN77" s="61">
        <f>U77</f>
        <v>0</v>
      </c>
      <c r="BO77" s="61">
        <f>W77</f>
        <v>0</v>
      </c>
      <c r="BP77" s="61">
        <f>Y77</f>
        <v>0</v>
      </c>
      <c r="BQ77" s="61">
        <f>AA77</f>
        <v>0</v>
      </c>
      <c r="BR77" s="61">
        <f>AC77</f>
        <v>0</v>
      </c>
      <c r="BS77" s="61">
        <f>AE77</f>
        <v>0</v>
      </c>
      <c r="BT77" s="61">
        <f>AG77</f>
        <v>0</v>
      </c>
      <c r="BU77" s="61">
        <f>AI77</f>
        <v>0</v>
      </c>
      <c r="BV77" s="61">
        <f>AK77</f>
        <v>0</v>
      </c>
      <c r="BW77" s="61">
        <f>AM77</f>
        <v>0</v>
      </c>
      <c r="BX77" s="61">
        <f>AO77</f>
        <v>0</v>
      </c>
      <c r="BY77" s="61">
        <f>AQ77</f>
        <v>0</v>
      </c>
      <c r="BZ77" s="61">
        <f>AS77</f>
        <v>0</v>
      </c>
      <c r="CA77" s="61">
        <f>AU77</f>
        <v>0</v>
      </c>
      <c r="CB77" s="61">
        <f>AW77</f>
        <v>0</v>
      </c>
      <c r="CC77" s="61">
        <f>AY77</f>
        <v>0</v>
      </c>
      <c r="CD77" s="61">
        <f>BA77</f>
        <v>0</v>
      </c>
      <c r="CE77" s="61">
        <f>BC77</f>
        <v>0</v>
      </c>
      <c r="CF77" s="61">
        <f>BE77</f>
        <v>43</v>
      </c>
      <c r="CG77" s="62">
        <f>SUM(BG77:CF77)</f>
        <v>43</v>
      </c>
      <c r="CH77" s="63"/>
      <c r="CI77" s="64">
        <f>SMALL($BG77:$CF77,1)</f>
        <v>0</v>
      </c>
      <c r="CJ77" s="64">
        <f>SMALL($BG77:$CF77,2)</f>
        <v>0</v>
      </c>
      <c r="CK77" s="64">
        <f>SMALL($BG77:$CF77,3)</f>
        <v>0</v>
      </c>
      <c r="CL77" s="64">
        <f>SMALL($BG77:$CF77,4)</f>
        <v>0</v>
      </c>
      <c r="CM77" s="64">
        <f>SMALL($BG77:$CF77,5)</f>
        <v>0</v>
      </c>
      <c r="CN77" s="64">
        <f>SMALL($BG77:$CF77,6)</f>
        <v>0</v>
      </c>
      <c r="CO77" s="64">
        <f>SMALL($BG77:$CF77,7)</f>
        <v>0</v>
      </c>
      <c r="CP77" s="64">
        <f>SMALL($BG77:$CF77,8)</f>
        <v>0</v>
      </c>
      <c r="CQ77" s="64">
        <f>SMALL($BG77:$CF77,9)</f>
        <v>0</v>
      </c>
      <c r="CR77" s="64">
        <f>SMALL($BG77:$CF77,10)</f>
        <v>0</v>
      </c>
      <c r="CS77" s="64">
        <f>SMALL($BG77:$CF77,11)</f>
        <v>0</v>
      </c>
      <c r="CT77" s="64">
        <f>SMALL($BG77:$CF77,12)</f>
        <v>0</v>
      </c>
      <c r="CU77" s="64">
        <f>SMALL($BG77:$CF77,13)</f>
        <v>0</v>
      </c>
      <c r="CV77" s="64">
        <f>SMALL($BG77:$CF77,14)</f>
        <v>0</v>
      </c>
      <c r="CW77" s="64">
        <f>SMALL($BG77:$CF77,15)</f>
        <v>0</v>
      </c>
      <c r="CX77" s="64">
        <f>SMALL($BG77:$CF77,16)</f>
        <v>0</v>
      </c>
      <c r="CY77" s="64">
        <f>SMALL($BG77:$CF77,17)</f>
        <v>0</v>
      </c>
      <c r="CZ77" s="64">
        <f>SMALL($BG77:$CF77,18)</f>
        <v>0</v>
      </c>
      <c r="DA77" s="64">
        <f>SMALL($BG77:$CF77,19)</f>
        <v>0</v>
      </c>
      <c r="DB77" s="64">
        <f>SMALL($BG77:$CF77,20)</f>
        <v>0</v>
      </c>
      <c r="DC77" s="64">
        <f>SMALL($BG77:$CF77,21)</f>
        <v>0</v>
      </c>
      <c r="DD77" s="64">
        <f>SMALL($BG77:$CF77,22)</f>
        <v>0</v>
      </c>
      <c r="DE77" s="64">
        <f>SMALL($BG77:$CF77,23)</f>
        <v>0</v>
      </c>
      <c r="DF77" s="64">
        <f>SMALL($BG77:$CF77,24)</f>
        <v>0</v>
      </c>
      <c r="DG77" s="64">
        <f>SMALL($BG77:$CF77,25)</f>
        <v>0</v>
      </c>
      <c r="DH77" s="8"/>
      <c r="DI77" s="8"/>
      <c r="DJ77" s="8"/>
      <c r="DK77" s="8"/>
      <c r="DL77" s="8"/>
      <c r="DM77" s="8"/>
      <c r="DN77" s="8"/>
      <c r="DO77" s="8"/>
      <c r="DP77" s="8"/>
      <c r="DQ77" s="8"/>
    </row>
    <row r="78" spans="1:121" ht="12.75" customHeight="1">
      <c r="A78" s="8">
        <v>70</v>
      </c>
      <c r="B78" s="8" t="s">
        <v>86</v>
      </c>
      <c r="C78" s="31"/>
      <c r="D78" s="52">
        <f>CG78-SUM($CI78:CHOOSE($CI$8,$CI78,$CJ78,$CK78,$CL78,$CM78,$CN78,$CO78,$CP78,$CQ78,$CR78,$CS78,$CT78,$CU78,$CV78,$CW78,$CX78,$CY78,$CZ78,$DA78,$DB78,$DC78,$DD78,$DE78,$DF78))</f>
        <v>42</v>
      </c>
      <c r="E78" s="31"/>
      <c r="F78" s="53">
        <v>0</v>
      </c>
      <c r="G78" s="10">
        <f>IF(F78=0,0,51-F78)</f>
        <v>0</v>
      </c>
      <c r="H78" s="54">
        <v>0</v>
      </c>
      <c r="I78" s="10">
        <f>IF(H78=0,0,51-H78)</f>
        <v>0</v>
      </c>
      <c r="J78" s="54">
        <v>0</v>
      </c>
      <c r="K78" s="10">
        <f>IF(J78=0,0,51-J78)</f>
        <v>0</v>
      </c>
      <c r="L78" s="54">
        <v>0</v>
      </c>
      <c r="M78" s="10">
        <f>IF(L78=0,0,51-L78)</f>
        <v>0</v>
      </c>
      <c r="N78" s="9">
        <v>0</v>
      </c>
      <c r="O78" s="10">
        <f>IF(N78=0,0,51-N78)</f>
        <v>0</v>
      </c>
      <c r="P78" s="54">
        <v>0</v>
      </c>
      <c r="Q78" s="10">
        <f>IF(P78=0,0,51-P78)</f>
        <v>0</v>
      </c>
      <c r="R78" s="54">
        <v>0</v>
      </c>
      <c r="S78" s="10">
        <f>IF(R78=0,0,51-R78)</f>
        <v>0</v>
      </c>
      <c r="T78" s="55">
        <v>0</v>
      </c>
      <c r="U78" s="10">
        <f>IF(T78=0,0,51-T78)</f>
        <v>0</v>
      </c>
      <c r="V78" s="9">
        <v>0</v>
      </c>
      <c r="W78" s="10">
        <f>IF(V78=0,0,51-V78)</f>
        <v>0</v>
      </c>
      <c r="X78" s="11">
        <v>0</v>
      </c>
      <c r="Y78" s="10">
        <f>IF(X78=0,0,51-X78)</f>
        <v>0</v>
      </c>
      <c r="Z78" s="11">
        <v>0</v>
      </c>
      <c r="AA78" s="10">
        <f>IF(Z78=0,0,51-Z78)</f>
        <v>0</v>
      </c>
      <c r="AB78" s="11">
        <v>0</v>
      </c>
      <c r="AC78" s="10">
        <f>IF(AB78=0,0,51-AB78)</f>
        <v>0</v>
      </c>
      <c r="AD78" s="11">
        <v>0</v>
      </c>
      <c r="AE78" s="10">
        <f>IF(AD78=0,0,51-AD78)</f>
        <v>0</v>
      </c>
      <c r="AF78" s="11">
        <v>0</v>
      </c>
      <c r="AG78" s="10">
        <f>IF(AF78=0,0,51-AF78)</f>
        <v>0</v>
      </c>
      <c r="AH78" s="11">
        <v>0</v>
      </c>
      <c r="AI78" s="10">
        <f>IF(AH78=0,0,51-AH78)</f>
        <v>0</v>
      </c>
      <c r="AJ78" s="11">
        <v>0</v>
      </c>
      <c r="AK78" s="57">
        <f>IF(AJ78=0,0,51-AJ78)</f>
        <v>0</v>
      </c>
      <c r="AL78" s="9">
        <v>0</v>
      </c>
      <c r="AM78" s="10">
        <f>IF(AL78=0,0,51-AL78)</f>
        <v>0</v>
      </c>
      <c r="AN78" s="11">
        <v>0</v>
      </c>
      <c r="AO78" s="10">
        <f>IF(AN78=0,0,51-AN78)</f>
        <v>0</v>
      </c>
      <c r="AP78" s="11">
        <v>0</v>
      </c>
      <c r="AQ78" s="10">
        <f>IF(AP78=0,0,51-AP78)</f>
        <v>0</v>
      </c>
      <c r="AR78" s="11">
        <v>0</v>
      </c>
      <c r="AS78" s="10">
        <f>IF(AR78=0,0,51-AR78)</f>
        <v>0</v>
      </c>
      <c r="AT78" s="53">
        <v>0</v>
      </c>
      <c r="AU78" s="10">
        <f>IF(AT78=0,0,51-AT78)</f>
        <v>0</v>
      </c>
      <c r="AV78" s="54">
        <v>0</v>
      </c>
      <c r="AW78" s="10">
        <f>IF(AV78=0,0,51-AV78)</f>
        <v>0</v>
      </c>
      <c r="AX78" s="54">
        <v>0</v>
      </c>
      <c r="AY78" s="10">
        <f>IF(AX78=0,0,51-AX78)</f>
        <v>0</v>
      </c>
      <c r="AZ78" s="54">
        <v>0</v>
      </c>
      <c r="BA78" s="57">
        <f>IF(AZ78=0,0,51-AZ78)</f>
        <v>0</v>
      </c>
      <c r="BB78" s="54">
        <v>0</v>
      </c>
      <c r="BC78" s="57">
        <f>IF(BB78=0,0,51-BB78)</f>
        <v>0</v>
      </c>
      <c r="BD78" s="68">
        <v>9</v>
      </c>
      <c r="BE78" s="10">
        <f>IF(BD78=0,0,51-BD78)</f>
        <v>42</v>
      </c>
      <c r="BF78" s="60"/>
      <c r="BG78" s="61">
        <f>G78</f>
        <v>0</v>
      </c>
      <c r="BH78" s="61">
        <f>I78</f>
        <v>0</v>
      </c>
      <c r="BI78" s="61">
        <f>K78</f>
        <v>0</v>
      </c>
      <c r="BJ78" s="61">
        <f>M78</f>
        <v>0</v>
      </c>
      <c r="BK78" s="61">
        <f>O78</f>
        <v>0</v>
      </c>
      <c r="BL78" s="61">
        <f>Q78</f>
        <v>0</v>
      </c>
      <c r="BM78" s="61">
        <f>S78</f>
        <v>0</v>
      </c>
      <c r="BN78" s="61">
        <f>U78</f>
        <v>0</v>
      </c>
      <c r="BO78" s="61">
        <f>W78</f>
        <v>0</v>
      </c>
      <c r="BP78" s="61">
        <f>Y78</f>
        <v>0</v>
      </c>
      <c r="BQ78" s="61">
        <f>AA78</f>
        <v>0</v>
      </c>
      <c r="BR78" s="61">
        <f>AC78</f>
        <v>0</v>
      </c>
      <c r="BS78" s="61">
        <f>AE78</f>
        <v>0</v>
      </c>
      <c r="BT78" s="61">
        <f>AG78</f>
        <v>0</v>
      </c>
      <c r="BU78" s="61">
        <f>AI78</f>
        <v>0</v>
      </c>
      <c r="BV78" s="61">
        <f>AK78</f>
        <v>0</v>
      </c>
      <c r="BW78" s="61">
        <f>AM78</f>
        <v>0</v>
      </c>
      <c r="BX78" s="61">
        <f>AO78</f>
        <v>0</v>
      </c>
      <c r="BY78" s="61">
        <f>AQ78</f>
        <v>0</v>
      </c>
      <c r="BZ78" s="61">
        <f>AS78</f>
        <v>0</v>
      </c>
      <c r="CA78" s="61">
        <f>AU78</f>
        <v>0</v>
      </c>
      <c r="CB78" s="61">
        <f>AW78</f>
        <v>0</v>
      </c>
      <c r="CC78" s="61">
        <f>AY78</f>
        <v>0</v>
      </c>
      <c r="CD78" s="61">
        <f>BA78</f>
        <v>0</v>
      </c>
      <c r="CE78" s="61">
        <f>BC78</f>
        <v>0</v>
      </c>
      <c r="CF78" s="61">
        <f>BE78</f>
        <v>42</v>
      </c>
      <c r="CG78" s="62">
        <f>SUM(BG78:CF78)</f>
        <v>42</v>
      </c>
      <c r="CH78" s="63"/>
      <c r="CI78" s="64">
        <f>SMALL($BG78:$CF78,1)</f>
        <v>0</v>
      </c>
      <c r="CJ78" s="64">
        <f>SMALL($BG78:$CF78,2)</f>
        <v>0</v>
      </c>
      <c r="CK78" s="64">
        <f>SMALL($BG78:$CF78,3)</f>
        <v>0</v>
      </c>
      <c r="CL78" s="64">
        <f>SMALL($BG78:$CF78,4)</f>
        <v>0</v>
      </c>
      <c r="CM78" s="64">
        <f>SMALL($BG78:$CF78,5)</f>
        <v>0</v>
      </c>
      <c r="CN78" s="64">
        <f>SMALL($BG78:$CF78,6)</f>
        <v>0</v>
      </c>
      <c r="CO78" s="64">
        <f>SMALL($BG78:$CF78,7)</f>
        <v>0</v>
      </c>
      <c r="CP78" s="64">
        <f>SMALL($BG78:$CF78,8)</f>
        <v>0</v>
      </c>
      <c r="CQ78" s="64">
        <f>SMALL($BG78:$CF78,9)</f>
        <v>0</v>
      </c>
      <c r="CR78" s="64">
        <f>SMALL($BG78:$CF78,10)</f>
        <v>0</v>
      </c>
      <c r="CS78" s="64">
        <f>SMALL($BG78:$CF78,11)</f>
        <v>0</v>
      </c>
      <c r="CT78" s="64">
        <f>SMALL($BG78:$CF78,12)</f>
        <v>0</v>
      </c>
      <c r="CU78" s="64">
        <f>SMALL($BG78:$CF78,13)</f>
        <v>0</v>
      </c>
      <c r="CV78" s="64">
        <f>SMALL($BG78:$CF78,14)</f>
        <v>0</v>
      </c>
      <c r="CW78" s="64">
        <f>SMALL($BG78:$CF78,15)</f>
        <v>0</v>
      </c>
      <c r="CX78" s="64">
        <f>SMALL($BG78:$CF78,16)</f>
        <v>0</v>
      </c>
      <c r="CY78" s="64">
        <f>SMALL($BG78:$CF78,17)</f>
        <v>0</v>
      </c>
      <c r="CZ78" s="64">
        <f>SMALL($BG78:$CF78,18)</f>
        <v>0</v>
      </c>
      <c r="DA78" s="64">
        <f>SMALL($BG78:$CF78,19)</f>
        <v>0</v>
      </c>
      <c r="DB78" s="64">
        <f>SMALL($BG78:$CF78,20)</f>
        <v>0</v>
      </c>
      <c r="DC78" s="64">
        <f>SMALL($BG78:$CF78,21)</f>
        <v>0</v>
      </c>
      <c r="DD78" s="64">
        <f>SMALL($BG78:$CF78,22)</f>
        <v>0</v>
      </c>
      <c r="DE78" s="64">
        <f>SMALL($BG78:$CF78,23)</f>
        <v>0</v>
      </c>
      <c r="DF78" s="64">
        <f>SMALL($BG78:$CF78,24)</f>
        <v>0</v>
      </c>
      <c r="DG78" s="64">
        <f>SMALL($BG78:$CF78,25)</f>
        <v>0</v>
      </c>
      <c r="DH78" s="8"/>
      <c r="DI78" s="8"/>
      <c r="DJ78" s="8"/>
      <c r="DK78" s="8"/>
      <c r="DL78" s="8"/>
      <c r="DM78" s="8"/>
      <c r="DN78" s="8"/>
      <c r="DO78" s="8"/>
      <c r="DP78" s="8"/>
      <c r="DQ78" s="8"/>
    </row>
    <row r="79" spans="1:121" ht="12.75" customHeight="1">
      <c r="A79" s="8">
        <v>71</v>
      </c>
      <c r="B79" s="8" t="s">
        <v>87</v>
      </c>
      <c r="C79" s="31"/>
      <c r="D79" s="52">
        <f>CG79-SUM($CI79:CHOOSE($CI$8,$CI79,$CJ79,$CK79,$CL79,$CM79,$CN79,$CO79,$CP79,$CQ79,$CR79,$CS79,$CT79,$CU79,$CV79,$CW79,$CX79,$CY79,$CZ79,$DA79,$DB79,$DC79,$DD79,$DE79,$DF79))</f>
        <v>41</v>
      </c>
      <c r="E79" s="31"/>
      <c r="F79" s="53">
        <v>0</v>
      </c>
      <c r="G79" s="10">
        <f>IF(F79=0,0,51-F79)</f>
        <v>0</v>
      </c>
      <c r="H79" s="54">
        <v>0</v>
      </c>
      <c r="I79" s="10">
        <f>IF(H79=0,0,51-H79)</f>
        <v>0</v>
      </c>
      <c r="J79" s="54">
        <v>0</v>
      </c>
      <c r="K79" s="10">
        <f>IF(J79=0,0,51-J79)</f>
        <v>0</v>
      </c>
      <c r="L79" s="54">
        <v>0</v>
      </c>
      <c r="M79" s="10">
        <f>IF(L79=0,0,51-L79)</f>
        <v>0</v>
      </c>
      <c r="N79" s="9">
        <v>0</v>
      </c>
      <c r="O79" s="10">
        <f>IF(N79=0,0,51-N79)</f>
        <v>0</v>
      </c>
      <c r="P79" s="54">
        <v>0</v>
      </c>
      <c r="Q79" s="10">
        <f>IF(P79=0,0,51-P79)</f>
        <v>0</v>
      </c>
      <c r="R79" s="54">
        <v>0</v>
      </c>
      <c r="S79" s="10">
        <f>IF(R79=0,0,51-R79)</f>
        <v>0</v>
      </c>
      <c r="T79" s="55">
        <v>0</v>
      </c>
      <c r="U79" s="10">
        <f>IF(T79=0,0,51-T79)</f>
        <v>0</v>
      </c>
      <c r="V79" s="9">
        <v>0</v>
      </c>
      <c r="W79" s="10">
        <f>IF(V79=0,0,51-V79)</f>
        <v>0</v>
      </c>
      <c r="X79" s="11">
        <v>0</v>
      </c>
      <c r="Y79" s="10">
        <f>IF(X79=0,0,51-X79)</f>
        <v>0</v>
      </c>
      <c r="Z79" s="11">
        <v>0</v>
      </c>
      <c r="AA79" s="10">
        <f>IF(Z79=0,0,51-Z79)</f>
        <v>0</v>
      </c>
      <c r="AB79" s="11">
        <v>0</v>
      </c>
      <c r="AC79" s="10">
        <f>IF(AB79=0,0,51-AB79)</f>
        <v>0</v>
      </c>
      <c r="AD79" s="11">
        <v>0</v>
      </c>
      <c r="AE79" s="10">
        <f>IF(AD79=0,0,51-AD79)</f>
        <v>0</v>
      </c>
      <c r="AF79" s="11">
        <v>0</v>
      </c>
      <c r="AG79" s="10">
        <f>IF(AF79=0,0,51-AF79)</f>
        <v>0</v>
      </c>
      <c r="AH79" s="11">
        <v>0</v>
      </c>
      <c r="AI79" s="10">
        <f>IF(AH79=0,0,51-AH79)</f>
        <v>0</v>
      </c>
      <c r="AJ79" s="11">
        <v>0</v>
      </c>
      <c r="AK79" s="57">
        <f>IF(AJ79=0,0,51-AJ79)</f>
        <v>0</v>
      </c>
      <c r="AL79" s="9">
        <v>0</v>
      </c>
      <c r="AM79" s="10">
        <f>IF(AL79=0,0,51-AL79)</f>
        <v>0</v>
      </c>
      <c r="AN79" s="11">
        <v>0</v>
      </c>
      <c r="AO79" s="10">
        <f>IF(AN79=0,0,51-AN79)</f>
        <v>0</v>
      </c>
      <c r="AP79" s="11">
        <v>0</v>
      </c>
      <c r="AQ79" s="10">
        <f>IF(AP79=0,0,51-AP79)</f>
        <v>0</v>
      </c>
      <c r="AR79" s="11">
        <v>0</v>
      </c>
      <c r="AS79" s="10">
        <f>IF(AR79=0,0,51-AR79)</f>
        <v>0</v>
      </c>
      <c r="AT79" s="53">
        <v>0</v>
      </c>
      <c r="AU79" s="10">
        <f>IF(AT79=0,0,51-AT79)</f>
        <v>0</v>
      </c>
      <c r="AV79" s="54">
        <v>0</v>
      </c>
      <c r="AW79" s="10">
        <f>IF(AV79=0,0,51-AV79)</f>
        <v>0</v>
      </c>
      <c r="AX79" s="54">
        <v>0</v>
      </c>
      <c r="AY79" s="10">
        <f>IF(AX79=0,0,51-AX79)</f>
        <v>0</v>
      </c>
      <c r="AZ79" s="54">
        <v>0</v>
      </c>
      <c r="BA79" s="57">
        <f>IF(AZ79=0,0,51-AZ79)</f>
        <v>0</v>
      </c>
      <c r="BB79" s="54">
        <v>0</v>
      </c>
      <c r="BC79" s="57">
        <f>IF(BB79=0,0,51-BB79)</f>
        <v>0</v>
      </c>
      <c r="BD79" s="71">
        <v>10</v>
      </c>
      <c r="BE79" s="10">
        <f>IF(BD79=0,0,51-BD79)</f>
        <v>41</v>
      </c>
      <c r="BF79" s="60"/>
      <c r="BG79" s="61">
        <f>G79</f>
        <v>0</v>
      </c>
      <c r="BH79" s="61">
        <f>I79</f>
        <v>0</v>
      </c>
      <c r="BI79" s="61">
        <f>K79</f>
        <v>0</v>
      </c>
      <c r="BJ79" s="61">
        <f>M79</f>
        <v>0</v>
      </c>
      <c r="BK79" s="61">
        <f>O79</f>
        <v>0</v>
      </c>
      <c r="BL79" s="61">
        <f>Q79</f>
        <v>0</v>
      </c>
      <c r="BM79" s="61">
        <f>S79</f>
        <v>0</v>
      </c>
      <c r="BN79" s="61">
        <f>U79</f>
        <v>0</v>
      </c>
      <c r="BO79" s="61">
        <f>W79</f>
        <v>0</v>
      </c>
      <c r="BP79" s="61">
        <f>Y79</f>
        <v>0</v>
      </c>
      <c r="BQ79" s="61">
        <f>AA79</f>
        <v>0</v>
      </c>
      <c r="BR79" s="61">
        <f>AC79</f>
        <v>0</v>
      </c>
      <c r="BS79" s="61">
        <f>AE79</f>
        <v>0</v>
      </c>
      <c r="BT79" s="61">
        <f>AG79</f>
        <v>0</v>
      </c>
      <c r="BU79" s="61">
        <f>AI79</f>
        <v>0</v>
      </c>
      <c r="BV79" s="61">
        <f>AK79</f>
        <v>0</v>
      </c>
      <c r="BW79" s="61">
        <f>AM79</f>
        <v>0</v>
      </c>
      <c r="BX79" s="61">
        <f>AO79</f>
        <v>0</v>
      </c>
      <c r="BY79" s="61">
        <f>AQ79</f>
        <v>0</v>
      </c>
      <c r="BZ79" s="61">
        <f>AS79</f>
        <v>0</v>
      </c>
      <c r="CA79" s="61">
        <f>AU79</f>
        <v>0</v>
      </c>
      <c r="CB79" s="61">
        <f>AW79</f>
        <v>0</v>
      </c>
      <c r="CC79" s="61">
        <f>AY79</f>
        <v>0</v>
      </c>
      <c r="CD79" s="61">
        <f>BA79</f>
        <v>0</v>
      </c>
      <c r="CE79" s="61">
        <f>BC79</f>
        <v>0</v>
      </c>
      <c r="CF79" s="61">
        <f>BE79</f>
        <v>41</v>
      </c>
      <c r="CG79" s="62">
        <f>SUM(BG79:CF79)</f>
        <v>41</v>
      </c>
      <c r="CH79" s="63"/>
      <c r="CI79" s="64">
        <f>SMALL($BG79:$CF79,1)</f>
        <v>0</v>
      </c>
      <c r="CJ79" s="64">
        <f>SMALL($BG79:$CF79,2)</f>
        <v>0</v>
      </c>
      <c r="CK79" s="64">
        <f>SMALL($BG79:$CF79,3)</f>
        <v>0</v>
      </c>
      <c r="CL79" s="64">
        <f>SMALL($BG79:$CF79,4)</f>
        <v>0</v>
      </c>
      <c r="CM79" s="64">
        <f>SMALL($BG79:$CF79,5)</f>
        <v>0</v>
      </c>
      <c r="CN79" s="64">
        <f>SMALL($BG79:$CF79,6)</f>
        <v>0</v>
      </c>
      <c r="CO79" s="64">
        <f>SMALL($BG79:$CF79,7)</f>
        <v>0</v>
      </c>
      <c r="CP79" s="64">
        <f>SMALL($BG79:$CF79,8)</f>
        <v>0</v>
      </c>
      <c r="CQ79" s="64">
        <f>SMALL($BG79:$CF79,9)</f>
        <v>0</v>
      </c>
      <c r="CR79" s="64">
        <f>SMALL($BG79:$CF79,10)</f>
        <v>0</v>
      </c>
      <c r="CS79" s="64">
        <f>SMALL($BG79:$CF79,11)</f>
        <v>0</v>
      </c>
      <c r="CT79" s="64">
        <f>SMALL($BG79:$CF79,12)</f>
        <v>0</v>
      </c>
      <c r="CU79" s="64">
        <f>SMALL($BG79:$CF79,13)</f>
        <v>0</v>
      </c>
      <c r="CV79" s="64">
        <f>SMALL($BG79:$CF79,14)</f>
        <v>0</v>
      </c>
      <c r="CW79" s="64">
        <f>SMALL($BG79:$CF79,15)</f>
        <v>0</v>
      </c>
      <c r="CX79" s="64">
        <f>SMALL($BG79:$CF79,16)</f>
        <v>0</v>
      </c>
      <c r="CY79" s="64">
        <f>SMALL($BG79:$CF79,17)</f>
        <v>0</v>
      </c>
      <c r="CZ79" s="64">
        <f>SMALL($BG79:$CF79,18)</f>
        <v>0</v>
      </c>
      <c r="DA79" s="64">
        <f>SMALL($BG79:$CF79,19)</f>
        <v>0</v>
      </c>
      <c r="DB79" s="64">
        <f>SMALL($BG79:$CF79,20)</f>
        <v>0</v>
      </c>
      <c r="DC79" s="64">
        <f>SMALL($BG79:$CF79,21)</f>
        <v>0</v>
      </c>
      <c r="DD79" s="64">
        <f>SMALL($BG79:$CF79,22)</f>
        <v>0</v>
      </c>
      <c r="DE79" s="64">
        <f>SMALL($BG79:$CF79,23)</f>
        <v>0</v>
      </c>
      <c r="DF79" s="64">
        <f>SMALL($BG79:$CF79,24)</f>
        <v>0</v>
      </c>
      <c r="DG79" s="64">
        <f>SMALL($BG79:$CF79,25)</f>
        <v>0</v>
      </c>
      <c r="DH79" s="8"/>
      <c r="DI79" s="8"/>
      <c r="DJ79" s="8"/>
      <c r="DK79" s="8"/>
      <c r="DL79" s="8"/>
      <c r="DM79" s="8"/>
      <c r="DN79" s="8"/>
      <c r="DO79" s="8"/>
      <c r="DP79" s="8"/>
      <c r="DQ79" s="8"/>
    </row>
    <row r="80" spans="1:121" ht="12.75" customHeight="1">
      <c r="A80" s="8">
        <v>72</v>
      </c>
      <c r="B80" s="8" t="s">
        <v>88</v>
      </c>
      <c r="C80" s="31"/>
      <c r="D80" s="52">
        <f>CG80-SUM($CI80:CHOOSE($CI$8,$CI80,$CJ80,$CK80,$CL80,$CM80,$CN80,$CO80,$CP80,$CQ80,$CR80,$CS80,$CT80,$CU80,$CV80,$CW80,$CX80,$CY80,$CZ80,$DA80,$DB80,$DC80,$DD80,$DE80,$DF80))</f>
        <v>41</v>
      </c>
      <c r="E80" s="31"/>
      <c r="F80" s="53">
        <v>0</v>
      </c>
      <c r="G80" s="10">
        <f>IF(F80=0,0,51-F80)</f>
        <v>0</v>
      </c>
      <c r="H80" s="54">
        <v>0</v>
      </c>
      <c r="I80" s="10">
        <f>IF(H80=0,0,51-H80)</f>
        <v>0</v>
      </c>
      <c r="J80" s="54">
        <v>0</v>
      </c>
      <c r="K80" s="10">
        <f>IF(J80=0,0,51-J80)</f>
        <v>0</v>
      </c>
      <c r="L80" s="54">
        <v>0</v>
      </c>
      <c r="M80" s="10">
        <f>IF(L80=0,0,51-L80)</f>
        <v>0</v>
      </c>
      <c r="N80" s="53">
        <v>51</v>
      </c>
      <c r="O80" s="10">
        <f>IF(N80=0,0,51-N80)</f>
        <v>0</v>
      </c>
      <c r="P80" s="54">
        <v>51</v>
      </c>
      <c r="Q80" s="10">
        <f>IF(P80=0,0,51-P80)</f>
        <v>0</v>
      </c>
      <c r="R80" s="54">
        <v>51</v>
      </c>
      <c r="S80" s="10">
        <f>IF(R80=0,0,51-R80)</f>
        <v>0</v>
      </c>
      <c r="T80" s="55">
        <v>0</v>
      </c>
      <c r="U80" s="10">
        <f>IF(T80=0,0,51-T80)</f>
        <v>0</v>
      </c>
      <c r="V80" s="9">
        <v>0</v>
      </c>
      <c r="W80" s="10">
        <f>IF(V80=0,0,51-V80)</f>
        <v>0</v>
      </c>
      <c r="X80" s="11">
        <v>0</v>
      </c>
      <c r="Y80" s="10">
        <f>IF(X80=0,0,51-X80)</f>
        <v>0</v>
      </c>
      <c r="Z80" s="11">
        <v>0</v>
      </c>
      <c r="AA80" s="10">
        <f>IF(Z80=0,0,51-Z80)</f>
        <v>0</v>
      </c>
      <c r="AB80" s="11">
        <v>0</v>
      </c>
      <c r="AC80" s="10">
        <f>IF(AB80=0,0,51-AB80)</f>
        <v>0</v>
      </c>
      <c r="AD80" s="11">
        <v>0</v>
      </c>
      <c r="AE80" s="10">
        <f>IF(AD80=0,0,51-AD80)</f>
        <v>0</v>
      </c>
      <c r="AF80" s="11">
        <v>0</v>
      </c>
      <c r="AG80" s="10">
        <f>IF(AF80=0,0,51-AF80)</f>
        <v>0</v>
      </c>
      <c r="AH80" s="11">
        <v>0</v>
      </c>
      <c r="AI80" s="10">
        <f>IF(AH80=0,0,51-AH80)</f>
        <v>0</v>
      </c>
      <c r="AJ80" s="11">
        <v>0</v>
      </c>
      <c r="AK80" s="57">
        <f>IF(AJ80=0,0,51-AJ80)</f>
        <v>0</v>
      </c>
      <c r="AL80" s="9">
        <v>0</v>
      </c>
      <c r="AM80" s="10">
        <f>IF(AL80=0,0,51-AL80)</f>
        <v>0</v>
      </c>
      <c r="AN80" s="11">
        <v>0</v>
      </c>
      <c r="AO80" s="10">
        <f>IF(AN80=0,0,51-AN80)</f>
        <v>0</v>
      </c>
      <c r="AP80" s="11">
        <v>0</v>
      </c>
      <c r="AQ80" s="10">
        <f>IF(AP80=0,0,51-AP80)</f>
        <v>0</v>
      </c>
      <c r="AR80" s="11">
        <v>0</v>
      </c>
      <c r="AS80" s="10">
        <f>IF(AR80=0,0,51-AR80)</f>
        <v>0</v>
      </c>
      <c r="AT80" s="9">
        <v>51</v>
      </c>
      <c r="AU80" s="10">
        <f>IF(AT80=0,0,51-AT80)</f>
        <v>0</v>
      </c>
      <c r="AV80" s="11">
        <v>51</v>
      </c>
      <c r="AW80" s="10">
        <f>IF(AV80=0,0,51-AV80)</f>
        <v>0</v>
      </c>
      <c r="AX80" s="11">
        <v>51</v>
      </c>
      <c r="AY80" s="10">
        <f>IF(AX80=0,0,51-AX80)</f>
        <v>0</v>
      </c>
      <c r="AZ80" s="11">
        <v>51</v>
      </c>
      <c r="BA80" s="57">
        <f>IF(AZ80=0,0,51-AZ80)</f>
        <v>0</v>
      </c>
      <c r="BB80" s="11">
        <v>0</v>
      </c>
      <c r="BC80" s="57">
        <f>IF(BB80=0,0,51-BB80)</f>
        <v>0</v>
      </c>
      <c r="BD80" s="65">
        <v>10</v>
      </c>
      <c r="BE80" s="10">
        <f>IF(BD80=0,0,51-BD80)</f>
        <v>41</v>
      </c>
      <c r="BF80" s="60"/>
      <c r="BG80" s="61">
        <f>G80</f>
        <v>0</v>
      </c>
      <c r="BH80" s="61">
        <f>I80</f>
        <v>0</v>
      </c>
      <c r="BI80" s="61">
        <f>K80</f>
        <v>0</v>
      </c>
      <c r="BJ80" s="61">
        <f>M80</f>
        <v>0</v>
      </c>
      <c r="BK80" s="61">
        <f>O80</f>
        <v>0</v>
      </c>
      <c r="BL80" s="61">
        <f>Q80</f>
        <v>0</v>
      </c>
      <c r="BM80" s="61">
        <f>S80</f>
        <v>0</v>
      </c>
      <c r="BN80" s="61">
        <f>U80</f>
        <v>0</v>
      </c>
      <c r="BO80" s="61">
        <f>W80</f>
        <v>0</v>
      </c>
      <c r="BP80" s="61">
        <f>Y80</f>
        <v>0</v>
      </c>
      <c r="BQ80" s="61">
        <f>AA80</f>
        <v>0</v>
      </c>
      <c r="BR80" s="61">
        <f>AC80</f>
        <v>0</v>
      </c>
      <c r="BS80" s="61">
        <f>AE80</f>
        <v>0</v>
      </c>
      <c r="BT80" s="61">
        <f>AG80</f>
        <v>0</v>
      </c>
      <c r="BU80" s="61">
        <f>AI80</f>
        <v>0</v>
      </c>
      <c r="BV80" s="61">
        <f>AK80</f>
        <v>0</v>
      </c>
      <c r="BW80" s="61">
        <f>AM80</f>
        <v>0</v>
      </c>
      <c r="BX80" s="61">
        <f>AO80</f>
        <v>0</v>
      </c>
      <c r="BY80" s="61">
        <f>AQ80</f>
        <v>0</v>
      </c>
      <c r="BZ80" s="61">
        <f>AS80</f>
        <v>0</v>
      </c>
      <c r="CA80" s="61">
        <f>AU80</f>
        <v>0</v>
      </c>
      <c r="CB80" s="61">
        <f>AW80</f>
        <v>0</v>
      </c>
      <c r="CC80" s="61">
        <f>AY80</f>
        <v>0</v>
      </c>
      <c r="CD80" s="61">
        <f>BA80</f>
        <v>0</v>
      </c>
      <c r="CE80" s="61">
        <f>BC80</f>
        <v>0</v>
      </c>
      <c r="CF80" s="61">
        <f>BE80</f>
        <v>41</v>
      </c>
      <c r="CG80" s="62">
        <f>SUM(BG80:CF80)</f>
        <v>41</v>
      </c>
      <c r="CH80" s="63"/>
      <c r="CI80" s="64">
        <f>SMALL($BG80:$CF80,1)</f>
        <v>0</v>
      </c>
      <c r="CJ80" s="64">
        <f>SMALL($BG80:$CF80,2)</f>
        <v>0</v>
      </c>
      <c r="CK80" s="64">
        <f>SMALL($BG80:$CF80,3)</f>
        <v>0</v>
      </c>
      <c r="CL80" s="64">
        <f>SMALL($BG80:$CF80,4)</f>
        <v>0</v>
      </c>
      <c r="CM80" s="64">
        <f>SMALL($BG80:$CF80,5)</f>
        <v>0</v>
      </c>
      <c r="CN80" s="64">
        <f>SMALL($BG80:$CF80,6)</f>
        <v>0</v>
      </c>
      <c r="CO80" s="64">
        <f>SMALL($BG80:$CF80,7)</f>
        <v>0</v>
      </c>
      <c r="CP80" s="64">
        <f>SMALL($BG80:$CF80,8)</f>
        <v>0</v>
      </c>
      <c r="CQ80" s="64">
        <f>SMALL($BG80:$CF80,9)</f>
        <v>0</v>
      </c>
      <c r="CR80" s="64">
        <f>SMALL($BG80:$CF80,10)</f>
        <v>0</v>
      </c>
      <c r="CS80" s="64">
        <f>SMALL($BG80:$CF80,11)</f>
        <v>0</v>
      </c>
      <c r="CT80" s="64">
        <f>SMALL($BG80:$CF80,12)</f>
        <v>0</v>
      </c>
      <c r="CU80" s="64">
        <f>SMALL($BG80:$CF80,13)</f>
        <v>0</v>
      </c>
      <c r="CV80" s="64">
        <f>SMALL($BG80:$CF80,14)</f>
        <v>0</v>
      </c>
      <c r="CW80" s="64">
        <f>SMALL($BG80:$CF80,15)</f>
        <v>0</v>
      </c>
      <c r="CX80" s="64">
        <f>SMALL($BG80:$CF80,16)</f>
        <v>0</v>
      </c>
      <c r="CY80" s="64">
        <f>SMALL($BG80:$CF80,17)</f>
        <v>0</v>
      </c>
      <c r="CZ80" s="64">
        <f>SMALL($BG80:$CF80,18)</f>
        <v>0</v>
      </c>
      <c r="DA80" s="64">
        <f>SMALL($BG80:$CF80,19)</f>
        <v>0</v>
      </c>
      <c r="DB80" s="64">
        <f>SMALL($BG80:$CF80,20)</f>
        <v>0</v>
      </c>
      <c r="DC80" s="64">
        <f>SMALL($BG80:$CF80,21)</f>
        <v>0</v>
      </c>
      <c r="DD80" s="64">
        <f>SMALL($BG80:$CF80,22)</f>
        <v>0</v>
      </c>
      <c r="DE80" s="64">
        <f>SMALL($BG80:$CF80,23)</f>
        <v>0</v>
      </c>
      <c r="DF80" s="64">
        <f>SMALL($BG80:$CF80,24)</f>
        <v>0</v>
      </c>
      <c r="DG80" s="64">
        <f>SMALL($BG80:$CF80,25)</f>
        <v>0</v>
      </c>
      <c r="DH80" s="8"/>
      <c r="DI80" s="8"/>
      <c r="DJ80" s="8"/>
      <c r="DK80" s="8"/>
      <c r="DL80" s="8"/>
      <c r="DM80" s="8"/>
      <c r="DN80" s="8"/>
      <c r="DO80" s="8"/>
      <c r="DP80" s="8"/>
      <c r="DQ80" s="8"/>
    </row>
    <row r="81" spans="1:121" ht="12.75" customHeight="1">
      <c r="A81" s="8">
        <v>73</v>
      </c>
      <c r="B81" s="8" t="s">
        <v>89</v>
      </c>
      <c r="C81" s="31"/>
      <c r="D81" s="52">
        <f>CG81-SUM($CI81:CHOOSE($CI$8,$CI81,$CJ81,$CK81,$CL81,$CM81,$CN81,$CO81,$CP81,$CQ81,$CR81,$CS81,$CT81,$CU81,$CV81,$CW81,$CX81,$CY81,$CZ81,$DA81,$DB81,$DC81,$DD81,$DE81,$DF81))</f>
        <v>40</v>
      </c>
      <c r="E81" s="31"/>
      <c r="F81" s="53">
        <v>0</v>
      </c>
      <c r="G81" s="10">
        <f>IF(F81=0,0,51-F81)</f>
        <v>0</v>
      </c>
      <c r="H81" s="54">
        <v>0</v>
      </c>
      <c r="I81" s="10">
        <f>IF(H81=0,0,51-H81)</f>
        <v>0</v>
      </c>
      <c r="J81" s="54">
        <v>0</v>
      </c>
      <c r="K81" s="10">
        <f>IF(J81=0,0,51-J81)</f>
        <v>0</v>
      </c>
      <c r="L81" s="54">
        <v>0</v>
      </c>
      <c r="M81" s="10">
        <f>IF(L81=0,0,51-L81)</f>
        <v>0</v>
      </c>
      <c r="N81" s="9">
        <v>0</v>
      </c>
      <c r="O81" s="10">
        <f>IF(N81=0,0,51-N81)</f>
        <v>0</v>
      </c>
      <c r="P81" s="54">
        <v>0</v>
      </c>
      <c r="Q81" s="10">
        <f>IF(P81=0,0,51-P81)</f>
        <v>0</v>
      </c>
      <c r="R81" s="54">
        <v>0</v>
      </c>
      <c r="S81" s="10">
        <f>IF(R81=0,0,51-R81)</f>
        <v>0</v>
      </c>
      <c r="T81" s="55">
        <v>0</v>
      </c>
      <c r="U81" s="10">
        <f>IF(T81=0,0,51-T81)</f>
        <v>0</v>
      </c>
      <c r="V81" s="9">
        <v>0</v>
      </c>
      <c r="W81" s="10">
        <f>IF(V81=0,0,51-V81)</f>
        <v>0</v>
      </c>
      <c r="X81" s="11">
        <v>0</v>
      </c>
      <c r="Y81" s="10">
        <f>IF(X81=0,0,51-X81)</f>
        <v>0</v>
      </c>
      <c r="Z81" s="11">
        <v>0</v>
      </c>
      <c r="AA81" s="10">
        <f>IF(Z81=0,0,51-Z81)</f>
        <v>0</v>
      </c>
      <c r="AB81" s="11">
        <v>0</v>
      </c>
      <c r="AC81" s="10">
        <f>IF(AB81=0,0,51-AB81)</f>
        <v>0</v>
      </c>
      <c r="AD81" s="11">
        <v>0</v>
      </c>
      <c r="AE81" s="10">
        <f>IF(AD81=0,0,51-AD81)</f>
        <v>0</v>
      </c>
      <c r="AF81" s="11">
        <v>0</v>
      </c>
      <c r="AG81" s="10">
        <f>IF(AF81=0,0,51-AF81)</f>
        <v>0</v>
      </c>
      <c r="AH81" s="11">
        <v>0</v>
      </c>
      <c r="AI81" s="10">
        <f>IF(AH81=0,0,51-AH81)</f>
        <v>0</v>
      </c>
      <c r="AJ81" s="11">
        <v>0</v>
      </c>
      <c r="AK81" s="57">
        <f>IF(AJ81=0,0,51-AJ81)</f>
        <v>0</v>
      </c>
      <c r="AL81" s="9">
        <v>0</v>
      </c>
      <c r="AM81" s="10">
        <f>IF(AL81=0,0,51-AL81)</f>
        <v>0</v>
      </c>
      <c r="AN81" s="11">
        <v>0</v>
      </c>
      <c r="AO81" s="10">
        <f>IF(AN81=0,0,51-AN81)</f>
        <v>0</v>
      </c>
      <c r="AP81" s="11">
        <v>0</v>
      </c>
      <c r="AQ81" s="10">
        <f>IF(AP81=0,0,51-AP81)</f>
        <v>0</v>
      </c>
      <c r="AR81" s="11">
        <v>0</v>
      </c>
      <c r="AS81" s="10">
        <f>IF(AR81=0,0,51-AR81)</f>
        <v>0</v>
      </c>
      <c r="AT81" s="9">
        <v>0</v>
      </c>
      <c r="AU81" s="10">
        <f>IF(AT81=0,0,51-AT81)</f>
        <v>0</v>
      </c>
      <c r="AV81" s="11">
        <v>0</v>
      </c>
      <c r="AW81" s="10">
        <f>IF(AV81=0,0,51-AV81)</f>
        <v>0</v>
      </c>
      <c r="AX81" s="11">
        <v>0</v>
      </c>
      <c r="AY81" s="10">
        <f>IF(AX81=0,0,51-AX81)</f>
        <v>0</v>
      </c>
      <c r="AZ81" s="11">
        <v>0</v>
      </c>
      <c r="BA81" s="57">
        <f>IF(AZ81=0,0,51-AZ81)</f>
        <v>0</v>
      </c>
      <c r="BB81" s="11">
        <v>0</v>
      </c>
      <c r="BC81" s="57">
        <f>IF(BB81=0,0,51-BB81)</f>
        <v>0</v>
      </c>
      <c r="BD81" s="65">
        <v>11</v>
      </c>
      <c r="BE81" s="10">
        <f>IF(BD81=0,0,51-BD81)</f>
        <v>40</v>
      </c>
      <c r="BF81" s="60"/>
      <c r="BG81" s="61">
        <f>G81</f>
        <v>0</v>
      </c>
      <c r="BH81" s="61">
        <f>I81</f>
        <v>0</v>
      </c>
      <c r="BI81" s="61">
        <f>K81</f>
        <v>0</v>
      </c>
      <c r="BJ81" s="61">
        <f>M81</f>
        <v>0</v>
      </c>
      <c r="BK81" s="61">
        <f>O81</f>
        <v>0</v>
      </c>
      <c r="BL81" s="61">
        <f>Q81</f>
        <v>0</v>
      </c>
      <c r="BM81" s="61">
        <f>S81</f>
        <v>0</v>
      </c>
      <c r="BN81" s="61">
        <f>U81</f>
        <v>0</v>
      </c>
      <c r="BO81" s="61">
        <f>W81</f>
        <v>0</v>
      </c>
      <c r="BP81" s="61">
        <f>Y81</f>
        <v>0</v>
      </c>
      <c r="BQ81" s="61">
        <f>AA81</f>
        <v>0</v>
      </c>
      <c r="BR81" s="61">
        <f>AC81</f>
        <v>0</v>
      </c>
      <c r="BS81" s="61">
        <f>AE81</f>
        <v>0</v>
      </c>
      <c r="BT81" s="61">
        <f>AG81</f>
        <v>0</v>
      </c>
      <c r="BU81" s="61">
        <f>AI81</f>
        <v>0</v>
      </c>
      <c r="BV81" s="61">
        <f>AK81</f>
        <v>0</v>
      </c>
      <c r="BW81" s="61">
        <f>AM81</f>
        <v>0</v>
      </c>
      <c r="BX81" s="61">
        <f>AO81</f>
        <v>0</v>
      </c>
      <c r="BY81" s="61">
        <f>AQ81</f>
        <v>0</v>
      </c>
      <c r="BZ81" s="61">
        <f>AS81</f>
        <v>0</v>
      </c>
      <c r="CA81" s="61">
        <f>AU81</f>
        <v>0</v>
      </c>
      <c r="CB81" s="61">
        <f>AW81</f>
        <v>0</v>
      </c>
      <c r="CC81" s="61">
        <f>AY81</f>
        <v>0</v>
      </c>
      <c r="CD81" s="61">
        <f>BA81</f>
        <v>0</v>
      </c>
      <c r="CE81" s="61">
        <f>BC81</f>
        <v>0</v>
      </c>
      <c r="CF81" s="61">
        <f>BE81</f>
        <v>40</v>
      </c>
      <c r="CG81" s="62">
        <f>SUM(BG81:CF81)</f>
        <v>40</v>
      </c>
      <c r="CH81" s="63"/>
      <c r="CI81" s="64">
        <f>SMALL($BG81:$CF81,1)</f>
        <v>0</v>
      </c>
      <c r="CJ81" s="64">
        <f>SMALL($BG81:$CF81,2)</f>
        <v>0</v>
      </c>
      <c r="CK81" s="64">
        <f>SMALL($BG81:$CF81,3)</f>
        <v>0</v>
      </c>
      <c r="CL81" s="64">
        <f>SMALL($BG81:$CF81,4)</f>
        <v>0</v>
      </c>
      <c r="CM81" s="64">
        <f>SMALL($BG81:$CF81,5)</f>
        <v>0</v>
      </c>
      <c r="CN81" s="64">
        <f>SMALL($BG81:$CF81,6)</f>
        <v>0</v>
      </c>
      <c r="CO81" s="64">
        <f>SMALL($BG81:$CF81,7)</f>
        <v>0</v>
      </c>
      <c r="CP81" s="64">
        <f>SMALL($BG81:$CF81,8)</f>
        <v>0</v>
      </c>
      <c r="CQ81" s="64">
        <f>SMALL($BG81:$CF81,9)</f>
        <v>0</v>
      </c>
      <c r="CR81" s="64">
        <f>SMALL($BG81:$CF81,10)</f>
        <v>0</v>
      </c>
      <c r="CS81" s="64">
        <f>SMALL($BG81:$CF81,11)</f>
        <v>0</v>
      </c>
      <c r="CT81" s="64">
        <f>SMALL($BG81:$CF81,12)</f>
        <v>0</v>
      </c>
      <c r="CU81" s="64">
        <f>SMALL($BG81:$CF81,13)</f>
        <v>0</v>
      </c>
      <c r="CV81" s="64">
        <f>SMALL($BG81:$CF81,14)</f>
        <v>0</v>
      </c>
      <c r="CW81" s="64">
        <f>SMALL($BG81:$CF81,15)</f>
        <v>0</v>
      </c>
      <c r="CX81" s="64">
        <f>SMALL($BG81:$CF81,16)</f>
        <v>0</v>
      </c>
      <c r="CY81" s="64">
        <f>SMALL($BG81:$CF81,17)</f>
        <v>0</v>
      </c>
      <c r="CZ81" s="64">
        <f>SMALL($BG81:$CF81,18)</f>
        <v>0</v>
      </c>
      <c r="DA81" s="64">
        <f>SMALL($BG81:$CF81,19)</f>
        <v>0</v>
      </c>
      <c r="DB81" s="64">
        <f>SMALL($BG81:$CF81,20)</f>
        <v>0</v>
      </c>
      <c r="DC81" s="64">
        <f>SMALL($BG81:$CF81,21)</f>
        <v>0</v>
      </c>
      <c r="DD81" s="64">
        <f>SMALL($BG81:$CF81,22)</f>
        <v>0</v>
      </c>
      <c r="DE81" s="64">
        <f>SMALL($BG81:$CF81,23)</f>
        <v>0</v>
      </c>
      <c r="DF81" s="64">
        <f>SMALL($BG81:$CF81,24)</f>
        <v>0</v>
      </c>
      <c r="DG81" s="64">
        <f>SMALL($BG81:$CF81,25)</f>
        <v>0</v>
      </c>
      <c r="DH81" s="8"/>
      <c r="DI81" s="8"/>
      <c r="DJ81" s="8"/>
      <c r="DK81" s="8"/>
      <c r="DL81" s="8"/>
      <c r="DM81" s="8"/>
      <c r="DN81" s="8"/>
      <c r="DO81" s="8"/>
      <c r="DP81" s="8"/>
      <c r="DQ81" s="8"/>
    </row>
    <row r="82" spans="1:121" ht="12.75" customHeight="1">
      <c r="A82" s="8">
        <v>74</v>
      </c>
      <c r="B82" s="8" t="s">
        <v>90</v>
      </c>
      <c r="C82" s="31"/>
      <c r="D82" s="52">
        <f>CG82-SUM($CI82:CHOOSE($CI$8,$CI82,$CJ82,$CK82,$CL82,$CM82,$CN82,$CO82,$CP82,$CQ82,$CR82,$CS82,$CT82,$CU82,$CV82,$CW82,$CX82,$CY82,$CZ82,$DA82,$DB82,$DC82,$DD82,$DE82,$DF82))</f>
        <v>40</v>
      </c>
      <c r="E82" s="31"/>
      <c r="F82" s="53">
        <v>0</v>
      </c>
      <c r="G82" s="10">
        <f>IF(F82=0,0,51-F82)</f>
        <v>0</v>
      </c>
      <c r="H82" s="54">
        <v>0</v>
      </c>
      <c r="I82" s="10">
        <f>IF(H82=0,0,51-H82)</f>
        <v>0</v>
      </c>
      <c r="J82" s="54">
        <v>0</v>
      </c>
      <c r="K82" s="10">
        <f>IF(J82=0,0,51-J82)</f>
        <v>0</v>
      </c>
      <c r="L82" s="54">
        <v>0</v>
      </c>
      <c r="M82" s="10">
        <f>IF(L82=0,0,51-L82)</f>
        <v>0</v>
      </c>
      <c r="N82" s="9">
        <v>0</v>
      </c>
      <c r="O82" s="10">
        <f>IF(N82=0,0,51-N82)</f>
        <v>0</v>
      </c>
      <c r="P82" s="54">
        <v>0</v>
      </c>
      <c r="Q82" s="10">
        <f>IF(P82=0,0,51-P82)</f>
        <v>0</v>
      </c>
      <c r="R82" s="54">
        <v>0</v>
      </c>
      <c r="S82" s="10">
        <f>IF(R82=0,0,51-R82)</f>
        <v>0</v>
      </c>
      <c r="T82" s="55">
        <v>0</v>
      </c>
      <c r="U82" s="10">
        <f>IF(T82=0,0,51-T82)</f>
        <v>0</v>
      </c>
      <c r="V82" s="9">
        <v>0</v>
      </c>
      <c r="W82" s="10">
        <f>IF(V82=0,0,51-V82)</f>
        <v>0</v>
      </c>
      <c r="X82" s="11">
        <v>0</v>
      </c>
      <c r="Y82" s="10">
        <f>IF(X82=0,0,51-X82)</f>
        <v>0</v>
      </c>
      <c r="Z82" s="11">
        <v>0</v>
      </c>
      <c r="AA82" s="10">
        <f>IF(Z82=0,0,51-Z82)</f>
        <v>0</v>
      </c>
      <c r="AB82" s="11">
        <v>0</v>
      </c>
      <c r="AC82" s="10">
        <f>IF(AB82=0,0,51-AB82)</f>
        <v>0</v>
      </c>
      <c r="AD82" s="11">
        <v>0</v>
      </c>
      <c r="AE82" s="10">
        <f>IF(AD82=0,0,51-AD82)</f>
        <v>0</v>
      </c>
      <c r="AF82" s="11">
        <v>0</v>
      </c>
      <c r="AG82" s="10">
        <f>IF(AF82=0,0,51-AF82)</f>
        <v>0</v>
      </c>
      <c r="AH82" s="11">
        <v>0</v>
      </c>
      <c r="AI82" s="10">
        <f>IF(AH82=0,0,51-AH82)</f>
        <v>0</v>
      </c>
      <c r="AJ82" s="11">
        <v>0</v>
      </c>
      <c r="AK82" s="57">
        <f>IF(AJ82=0,0,51-AJ82)</f>
        <v>0</v>
      </c>
      <c r="AL82" s="9">
        <v>0</v>
      </c>
      <c r="AM82" s="10">
        <f>IF(AL82=0,0,51-AL82)</f>
        <v>0</v>
      </c>
      <c r="AN82" s="11">
        <v>0</v>
      </c>
      <c r="AO82" s="10">
        <f>IF(AN82=0,0,51-AN82)</f>
        <v>0</v>
      </c>
      <c r="AP82" s="11">
        <v>0</v>
      </c>
      <c r="AQ82" s="10">
        <f>IF(AP82=0,0,51-AP82)</f>
        <v>0</v>
      </c>
      <c r="AR82" s="11">
        <v>0</v>
      </c>
      <c r="AS82" s="10">
        <f>IF(AR82=0,0,51-AR82)</f>
        <v>0</v>
      </c>
      <c r="AT82" s="53">
        <v>0</v>
      </c>
      <c r="AU82" s="10">
        <f>IF(AT82=0,0,51-AT82)</f>
        <v>0</v>
      </c>
      <c r="AV82" s="54">
        <v>0</v>
      </c>
      <c r="AW82" s="10">
        <f>IF(AV82=0,0,51-AV82)</f>
        <v>0</v>
      </c>
      <c r="AX82" s="54">
        <v>0</v>
      </c>
      <c r="AY82" s="10">
        <f>IF(AX82=0,0,51-AX82)</f>
        <v>0</v>
      </c>
      <c r="AZ82" s="54">
        <v>0</v>
      </c>
      <c r="BA82" s="57">
        <f>IF(AZ82=0,0,51-AZ82)</f>
        <v>0</v>
      </c>
      <c r="BB82" s="11">
        <v>0</v>
      </c>
      <c r="BC82" s="57">
        <f>IF(BB82=0,0,51-BB82)</f>
        <v>0</v>
      </c>
      <c r="BD82" s="66">
        <v>11</v>
      </c>
      <c r="BE82" s="10">
        <f>IF(BD82=0,0,51-BD82)</f>
        <v>40</v>
      </c>
      <c r="BF82" s="60"/>
      <c r="BG82" s="61">
        <f>G82</f>
        <v>0</v>
      </c>
      <c r="BH82" s="61">
        <f>I82</f>
        <v>0</v>
      </c>
      <c r="BI82" s="61">
        <f>K82</f>
        <v>0</v>
      </c>
      <c r="BJ82" s="61">
        <f>M82</f>
        <v>0</v>
      </c>
      <c r="BK82" s="61">
        <f>O82</f>
        <v>0</v>
      </c>
      <c r="BL82" s="61">
        <f>Q82</f>
        <v>0</v>
      </c>
      <c r="BM82" s="61">
        <f>S82</f>
        <v>0</v>
      </c>
      <c r="BN82" s="61">
        <f>U82</f>
        <v>0</v>
      </c>
      <c r="BO82" s="61">
        <f>W82</f>
        <v>0</v>
      </c>
      <c r="BP82" s="61">
        <f>Y82</f>
        <v>0</v>
      </c>
      <c r="BQ82" s="61">
        <f>AA82</f>
        <v>0</v>
      </c>
      <c r="BR82" s="61">
        <f>AC82</f>
        <v>0</v>
      </c>
      <c r="BS82" s="61">
        <f>AE82</f>
        <v>0</v>
      </c>
      <c r="BT82" s="61">
        <f>AG82</f>
        <v>0</v>
      </c>
      <c r="BU82" s="61">
        <f>AI82</f>
        <v>0</v>
      </c>
      <c r="BV82" s="61">
        <f>AK82</f>
        <v>0</v>
      </c>
      <c r="BW82" s="61">
        <f>AM82</f>
        <v>0</v>
      </c>
      <c r="BX82" s="61">
        <f>AO82</f>
        <v>0</v>
      </c>
      <c r="BY82" s="61">
        <f>AQ82</f>
        <v>0</v>
      </c>
      <c r="BZ82" s="61">
        <f>AS82</f>
        <v>0</v>
      </c>
      <c r="CA82" s="61">
        <f>AU82</f>
        <v>0</v>
      </c>
      <c r="CB82" s="61">
        <f>AW82</f>
        <v>0</v>
      </c>
      <c r="CC82" s="61">
        <f>AY82</f>
        <v>0</v>
      </c>
      <c r="CD82" s="61">
        <f>BA82</f>
        <v>0</v>
      </c>
      <c r="CE82" s="61">
        <f>BC82</f>
        <v>0</v>
      </c>
      <c r="CF82" s="61">
        <f>BE82</f>
        <v>40</v>
      </c>
      <c r="CG82" s="62">
        <f>SUM(BG82:CF82)</f>
        <v>40</v>
      </c>
      <c r="CH82" s="63"/>
      <c r="CI82" s="64">
        <f>SMALL($BG82:$CF82,1)</f>
        <v>0</v>
      </c>
      <c r="CJ82" s="64">
        <f>SMALL($BG82:$CF82,2)</f>
        <v>0</v>
      </c>
      <c r="CK82" s="64">
        <f>SMALL($BG82:$CF82,3)</f>
        <v>0</v>
      </c>
      <c r="CL82" s="64">
        <f>SMALL($BG82:$CF82,4)</f>
        <v>0</v>
      </c>
      <c r="CM82" s="64">
        <f>SMALL($BG82:$CF82,5)</f>
        <v>0</v>
      </c>
      <c r="CN82" s="64">
        <f>SMALL($BG82:$CF82,6)</f>
        <v>0</v>
      </c>
      <c r="CO82" s="64">
        <f>SMALL($BG82:$CF82,7)</f>
        <v>0</v>
      </c>
      <c r="CP82" s="64">
        <f>SMALL($BG82:$CF82,8)</f>
        <v>0</v>
      </c>
      <c r="CQ82" s="64">
        <f>SMALL($BG82:$CF82,9)</f>
        <v>0</v>
      </c>
      <c r="CR82" s="64">
        <f>SMALL($BG82:$CF82,10)</f>
        <v>0</v>
      </c>
      <c r="CS82" s="64">
        <f>SMALL($BG82:$CF82,11)</f>
        <v>0</v>
      </c>
      <c r="CT82" s="64">
        <f>SMALL($BG82:$CF82,12)</f>
        <v>0</v>
      </c>
      <c r="CU82" s="64">
        <f>SMALL($BG82:$CF82,13)</f>
        <v>0</v>
      </c>
      <c r="CV82" s="64">
        <f>SMALL($BG82:$CF82,14)</f>
        <v>0</v>
      </c>
      <c r="CW82" s="64">
        <f>SMALL($BG82:$CF82,15)</f>
        <v>0</v>
      </c>
      <c r="CX82" s="64">
        <f>SMALL($BG82:$CF82,16)</f>
        <v>0</v>
      </c>
      <c r="CY82" s="64">
        <f>SMALL($BG82:$CF82,17)</f>
        <v>0</v>
      </c>
      <c r="CZ82" s="64">
        <f>SMALL($BG82:$CF82,18)</f>
        <v>0</v>
      </c>
      <c r="DA82" s="64">
        <f>SMALL($BG82:$CF82,19)</f>
        <v>0</v>
      </c>
      <c r="DB82" s="64">
        <f>SMALL($BG82:$CF82,20)</f>
        <v>0</v>
      </c>
      <c r="DC82" s="64">
        <f>SMALL($BG82:$CF82,21)</f>
        <v>0</v>
      </c>
      <c r="DD82" s="64">
        <f>SMALL($BG82:$CF82,22)</f>
        <v>0</v>
      </c>
      <c r="DE82" s="64">
        <f>SMALL($BG82:$CF82,23)</f>
        <v>0</v>
      </c>
      <c r="DF82" s="64">
        <f>SMALL($BG82:$CF82,24)</f>
        <v>0</v>
      </c>
      <c r="DG82" s="64">
        <f>SMALL($BG82:$CF82,25)</f>
        <v>0</v>
      </c>
      <c r="DH82" s="8"/>
      <c r="DI82" s="8"/>
      <c r="DJ82" s="8"/>
      <c r="DK82" s="8"/>
      <c r="DL82" s="8"/>
      <c r="DM82" s="8"/>
      <c r="DN82" s="8"/>
      <c r="DO82" s="8"/>
      <c r="DP82" s="8"/>
      <c r="DQ82" s="8"/>
    </row>
    <row r="83" spans="1:121" ht="12.75" customHeight="1">
      <c r="A83" s="8">
        <v>75</v>
      </c>
      <c r="B83" s="8" t="s">
        <v>91</v>
      </c>
      <c r="C83" s="31"/>
      <c r="D83" s="52">
        <f>CG83-SUM($CI83:CHOOSE($CI$8,$CI83,$CJ83,$CK83,$CL83,$CM83,$CN83,$CO83,$CP83,$CQ83,$CR83,$CS83,$CT83,$CU83,$CV83,$CW83,$CX83,$CY83,$CZ83,$DA83,$DB83,$DC83,$DD83,$DE83,$DF83))</f>
        <v>40</v>
      </c>
      <c r="E83" s="31"/>
      <c r="F83" s="53">
        <v>0</v>
      </c>
      <c r="G83" s="10">
        <f>IF(F83=0,0,51-F83)</f>
        <v>0</v>
      </c>
      <c r="H83" s="54">
        <v>0</v>
      </c>
      <c r="I83" s="10">
        <f>IF(H83=0,0,51-H83)</f>
        <v>0</v>
      </c>
      <c r="J83" s="54">
        <v>0</v>
      </c>
      <c r="K83" s="10">
        <f>IF(J83=0,0,51-J83)</f>
        <v>0</v>
      </c>
      <c r="L83" s="54">
        <v>0</v>
      </c>
      <c r="M83" s="10">
        <f>IF(L83=0,0,51-L83)</f>
        <v>0</v>
      </c>
      <c r="N83" s="9">
        <v>0</v>
      </c>
      <c r="O83" s="10">
        <f>IF(N83=0,0,51-N83)</f>
        <v>0</v>
      </c>
      <c r="P83" s="54">
        <v>0</v>
      </c>
      <c r="Q83" s="10">
        <f>IF(P83=0,0,51-P83)</f>
        <v>0</v>
      </c>
      <c r="R83" s="54">
        <v>0</v>
      </c>
      <c r="S83" s="10">
        <f>IF(R83=0,0,51-R83)</f>
        <v>0</v>
      </c>
      <c r="T83" s="55">
        <v>0</v>
      </c>
      <c r="U83" s="10">
        <f>IF(T83=0,0,51-T83)</f>
        <v>0</v>
      </c>
      <c r="V83" s="9">
        <v>0</v>
      </c>
      <c r="W83" s="10">
        <f>IF(V83=0,0,51-V83)</f>
        <v>0</v>
      </c>
      <c r="X83" s="11">
        <v>0</v>
      </c>
      <c r="Y83" s="10">
        <f>IF(X83=0,0,51-X83)</f>
        <v>0</v>
      </c>
      <c r="Z83" s="11">
        <v>0</v>
      </c>
      <c r="AA83" s="10">
        <f>IF(Z83=0,0,51-Z83)</f>
        <v>0</v>
      </c>
      <c r="AB83" s="11">
        <v>0</v>
      </c>
      <c r="AC83" s="10">
        <f>IF(AB83=0,0,51-AB83)</f>
        <v>0</v>
      </c>
      <c r="AD83" s="11">
        <v>0</v>
      </c>
      <c r="AE83" s="10">
        <f>IF(AD83=0,0,51-AD83)</f>
        <v>0</v>
      </c>
      <c r="AF83" s="11">
        <v>0</v>
      </c>
      <c r="AG83" s="10">
        <f>IF(AF83=0,0,51-AF83)</f>
        <v>0</v>
      </c>
      <c r="AH83" s="11">
        <v>0</v>
      </c>
      <c r="AI83" s="10">
        <f>IF(AH83=0,0,51-AH83)</f>
        <v>0</v>
      </c>
      <c r="AJ83" s="11">
        <v>0</v>
      </c>
      <c r="AK83" s="57">
        <f>IF(AJ83=0,0,51-AJ83)</f>
        <v>0</v>
      </c>
      <c r="AL83" s="9">
        <v>0</v>
      </c>
      <c r="AM83" s="10">
        <f>IF(AL83=0,0,51-AL83)</f>
        <v>0</v>
      </c>
      <c r="AN83" s="11">
        <v>0</v>
      </c>
      <c r="AO83" s="10">
        <f>IF(AN83=0,0,51-AN83)</f>
        <v>0</v>
      </c>
      <c r="AP83" s="11">
        <v>0</v>
      </c>
      <c r="AQ83" s="10">
        <f>IF(AP83=0,0,51-AP83)</f>
        <v>0</v>
      </c>
      <c r="AR83" s="11">
        <v>0</v>
      </c>
      <c r="AS83" s="10">
        <f>IF(AR83=0,0,51-AR83)</f>
        <v>0</v>
      </c>
      <c r="AT83" s="53">
        <v>0</v>
      </c>
      <c r="AU83" s="10">
        <f>IF(AT83=0,0,51-AT83)</f>
        <v>0</v>
      </c>
      <c r="AV83" s="54">
        <v>0</v>
      </c>
      <c r="AW83" s="10">
        <f>IF(AV83=0,0,51-AV83)</f>
        <v>0</v>
      </c>
      <c r="AX83" s="54">
        <v>0</v>
      </c>
      <c r="AY83" s="10">
        <f>IF(AX83=0,0,51-AX83)</f>
        <v>0</v>
      </c>
      <c r="AZ83" s="54">
        <v>0</v>
      </c>
      <c r="BA83" s="57">
        <f>IF(AZ83=0,0,51-AZ83)</f>
        <v>0</v>
      </c>
      <c r="BB83" s="54">
        <v>0</v>
      </c>
      <c r="BC83" s="57">
        <f>IF(BB83=0,0,51-BB83)</f>
        <v>0</v>
      </c>
      <c r="BD83" s="68">
        <v>11</v>
      </c>
      <c r="BE83" s="10">
        <f>IF(BD83=0,0,51-BD83)</f>
        <v>40</v>
      </c>
      <c r="BF83" s="60"/>
      <c r="BG83" s="61">
        <f>G83</f>
        <v>0</v>
      </c>
      <c r="BH83" s="61">
        <f>I83</f>
        <v>0</v>
      </c>
      <c r="BI83" s="61">
        <f>K83</f>
        <v>0</v>
      </c>
      <c r="BJ83" s="61">
        <f>M83</f>
        <v>0</v>
      </c>
      <c r="BK83" s="61">
        <f>O83</f>
        <v>0</v>
      </c>
      <c r="BL83" s="61">
        <f>Q83</f>
        <v>0</v>
      </c>
      <c r="BM83" s="61">
        <f>S83</f>
        <v>0</v>
      </c>
      <c r="BN83" s="61">
        <f>U83</f>
        <v>0</v>
      </c>
      <c r="BO83" s="61">
        <f>W83</f>
        <v>0</v>
      </c>
      <c r="BP83" s="61">
        <f>Y83</f>
        <v>0</v>
      </c>
      <c r="BQ83" s="61">
        <f>AA83</f>
        <v>0</v>
      </c>
      <c r="BR83" s="61">
        <f>AC83</f>
        <v>0</v>
      </c>
      <c r="BS83" s="61">
        <f>AE83</f>
        <v>0</v>
      </c>
      <c r="BT83" s="61">
        <f>AG83</f>
        <v>0</v>
      </c>
      <c r="BU83" s="61">
        <f>AI83</f>
        <v>0</v>
      </c>
      <c r="BV83" s="61">
        <f>AK83</f>
        <v>0</v>
      </c>
      <c r="BW83" s="61">
        <f>AM83</f>
        <v>0</v>
      </c>
      <c r="BX83" s="61">
        <f>AO83</f>
        <v>0</v>
      </c>
      <c r="BY83" s="61">
        <f>AQ83</f>
        <v>0</v>
      </c>
      <c r="BZ83" s="61">
        <f>AS83</f>
        <v>0</v>
      </c>
      <c r="CA83" s="61">
        <f>AU83</f>
        <v>0</v>
      </c>
      <c r="CB83" s="61">
        <f>AW83</f>
        <v>0</v>
      </c>
      <c r="CC83" s="61">
        <f>AY83</f>
        <v>0</v>
      </c>
      <c r="CD83" s="61">
        <f>BA83</f>
        <v>0</v>
      </c>
      <c r="CE83" s="61">
        <f>BC83</f>
        <v>0</v>
      </c>
      <c r="CF83" s="61">
        <f>BE83</f>
        <v>40</v>
      </c>
      <c r="CG83" s="62">
        <f>SUM(BG83:CF83)</f>
        <v>40</v>
      </c>
      <c r="CH83" s="63"/>
      <c r="CI83" s="64">
        <f>SMALL($BG83:$CF83,1)</f>
        <v>0</v>
      </c>
      <c r="CJ83" s="64">
        <f>SMALL($BG83:$CF83,2)</f>
        <v>0</v>
      </c>
      <c r="CK83" s="64">
        <f>SMALL($BG83:$CF83,3)</f>
        <v>0</v>
      </c>
      <c r="CL83" s="64">
        <f>SMALL($BG83:$CF83,4)</f>
        <v>0</v>
      </c>
      <c r="CM83" s="64">
        <f>SMALL($BG83:$CF83,5)</f>
        <v>0</v>
      </c>
      <c r="CN83" s="64">
        <f>SMALL($BG83:$CF83,6)</f>
        <v>0</v>
      </c>
      <c r="CO83" s="64">
        <f>SMALL($BG83:$CF83,7)</f>
        <v>0</v>
      </c>
      <c r="CP83" s="64">
        <f>SMALL($BG83:$CF83,8)</f>
        <v>0</v>
      </c>
      <c r="CQ83" s="64">
        <f>SMALL($BG83:$CF83,9)</f>
        <v>0</v>
      </c>
      <c r="CR83" s="64">
        <f>SMALL($BG83:$CF83,10)</f>
        <v>0</v>
      </c>
      <c r="CS83" s="64">
        <f>SMALL($BG83:$CF83,11)</f>
        <v>0</v>
      </c>
      <c r="CT83" s="64">
        <f>SMALL($BG83:$CF83,12)</f>
        <v>0</v>
      </c>
      <c r="CU83" s="64">
        <f>SMALL($BG83:$CF83,13)</f>
        <v>0</v>
      </c>
      <c r="CV83" s="64">
        <f>SMALL($BG83:$CF83,14)</f>
        <v>0</v>
      </c>
      <c r="CW83" s="64">
        <f>SMALL($BG83:$CF83,15)</f>
        <v>0</v>
      </c>
      <c r="CX83" s="64">
        <f>SMALL($BG83:$CF83,16)</f>
        <v>0</v>
      </c>
      <c r="CY83" s="64">
        <f>SMALL($BG83:$CF83,17)</f>
        <v>0</v>
      </c>
      <c r="CZ83" s="64">
        <f>SMALL($BG83:$CF83,18)</f>
        <v>0</v>
      </c>
      <c r="DA83" s="64">
        <f>SMALL($BG83:$CF83,19)</f>
        <v>0</v>
      </c>
      <c r="DB83" s="64">
        <f>SMALL($BG83:$CF83,20)</f>
        <v>0</v>
      </c>
      <c r="DC83" s="64">
        <f>SMALL($BG83:$CF83,21)</f>
        <v>0</v>
      </c>
      <c r="DD83" s="64">
        <f>SMALL($BG83:$CF83,22)</f>
        <v>0</v>
      </c>
      <c r="DE83" s="64">
        <f>SMALL($BG83:$CF83,23)</f>
        <v>0</v>
      </c>
      <c r="DF83" s="64">
        <f>SMALL($BG83:$CF83,24)</f>
        <v>0</v>
      </c>
      <c r="DG83" s="64">
        <f>SMALL($BG83:$CF83,25)</f>
        <v>0</v>
      </c>
      <c r="DH83" s="8"/>
      <c r="DI83" s="8"/>
      <c r="DJ83" s="8"/>
      <c r="DK83" s="8"/>
      <c r="DL83" s="8"/>
      <c r="DM83" s="8"/>
      <c r="DN83" s="8"/>
      <c r="DO83" s="8"/>
      <c r="DP83" s="8"/>
      <c r="DQ83" s="8"/>
    </row>
    <row r="84" spans="1:121" ht="12.75" customHeight="1">
      <c r="A84" s="8">
        <v>76</v>
      </c>
      <c r="B84" s="8" t="s">
        <v>92</v>
      </c>
      <c r="C84" s="31"/>
      <c r="D84" s="52">
        <f>CG84-SUM($CI84:CHOOSE($CI$8,$CI84,$CJ84,$CK84,$CL84,$CM84,$CN84,$CO84,$CP84,$CQ84,$CR84,$CS84,$CT84,$CU84,$CV84,$CW84,$CX84,$CY84,$CZ84,$DA84,$DB84,$DC84,$DD84,$DE84,$DF84))</f>
        <v>39</v>
      </c>
      <c r="E84" s="31"/>
      <c r="F84" s="53">
        <v>0</v>
      </c>
      <c r="G84" s="10">
        <f>IF(F84=0,0,51-F84)</f>
        <v>0</v>
      </c>
      <c r="H84" s="54">
        <v>0</v>
      </c>
      <c r="I84" s="10">
        <f>IF(H84=0,0,51-H84)</f>
        <v>0</v>
      </c>
      <c r="J84" s="54">
        <v>0</v>
      </c>
      <c r="K84" s="10">
        <f>IF(J84=0,0,51-J84)</f>
        <v>0</v>
      </c>
      <c r="L84" s="54">
        <v>0</v>
      </c>
      <c r="M84" s="10">
        <f>IF(L84=0,0,51-L84)</f>
        <v>0</v>
      </c>
      <c r="N84" s="9">
        <v>0</v>
      </c>
      <c r="O84" s="10">
        <f>IF(N84=0,0,51-N84)</f>
        <v>0</v>
      </c>
      <c r="P84" s="54">
        <v>0</v>
      </c>
      <c r="Q84" s="10">
        <f>IF(P84=0,0,51-P84)</f>
        <v>0</v>
      </c>
      <c r="R84" s="54">
        <v>0</v>
      </c>
      <c r="S84" s="10">
        <f>IF(R84=0,0,51-R84)</f>
        <v>0</v>
      </c>
      <c r="T84" s="55">
        <v>0</v>
      </c>
      <c r="U84" s="10">
        <f>IF(T84=0,0,51-T84)</f>
        <v>0</v>
      </c>
      <c r="V84" s="9">
        <v>0</v>
      </c>
      <c r="W84" s="10">
        <f>IF(V84=0,0,51-V84)</f>
        <v>0</v>
      </c>
      <c r="X84" s="11">
        <v>0</v>
      </c>
      <c r="Y84" s="10">
        <f>IF(X84=0,0,51-X84)</f>
        <v>0</v>
      </c>
      <c r="Z84" s="11">
        <v>0</v>
      </c>
      <c r="AA84" s="10">
        <f>IF(Z84=0,0,51-Z84)</f>
        <v>0</v>
      </c>
      <c r="AB84" s="11">
        <v>0</v>
      </c>
      <c r="AC84" s="10">
        <f>IF(AB84=0,0,51-AB84)</f>
        <v>0</v>
      </c>
      <c r="AD84" s="11">
        <v>0</v>
      </c>
      <c r="AE84" s="10">
        <f>IF(AD84=0,0,51-AD84)</f>
        <v>0</v>
      </c>
      <c r="AF84" s="11">
        <v>0</v>
      </c>
      <c r="AG84" s="10">
        <f>IF(AF84=0,0,51-AF84)</f>
        <v>0</v>
      </c>
      <c r="AH84" s="11">
        <v>0</v>
      </c>
      <c r="AI84" s="10">
        <f>IF(AH84=0,0,51-AH84)</f>
        <v>0</v>
      </c>
      <c r="AJ84" s="11">
        <v>0</v>
      </c>
      <c r="AK84" s="57">
        <f>IF(AJ84=0,0,51-AJ84)</f>
        <v>0</v>
      </c>
      <c r="AL84" s="9">
        <v>0</v>
      </c>
      <c r="AM84" s="10">
        <f>IF(AL84=0,0,51-AL84)</f>
        <v>0</v>
      </c>
      <c r="AN84" s="11">
        <v>0</v>
      </c>
      <c r="AO84" s="10">
        <f>IF(AN84=0,0,51-AN84)</f>
        <v>0</v>
      </c>
      <c r="AP84" s="11">
        <v>0</v>
      </c>
      <c r="AQ84" s="10">
        <f>IF(AP84=0,0,51-AP84)</f>
        <v>0</v>
      </c>
      <c r="AR84" s="11">
        <v>0</v>
      </c>
      <c r="AS84" s="10">
        <f>IF(AR84=0,0,51-AR84)</f>
        <v>0</v>
      </c>
      <c r="AT84" s="53">
        <v>0</v>
      </c>
      <c r="AU84" s="10">
        <f>IF(AT84=0,0,51-AT84)</f>
        <v>0</v>
      </c>
      <c r="AV84" s="54">
        <v>0</v>
      </c>
      <c r="AW84" s="10">
        <f>IF(AV84=0,0,51-AV84)</f>
        <v>0</v>
      </c>
      <c r="AX84" s="54">
        <v>0</v>
      </c>
      <c r="AY84" s="10">
        <f>IF(AX84=0,0,51-AX84)</f>
        <v>0</v>
      </c>
      <c r="AZ84" s="54">
        <v>0</v>
      </c>
      <c r="BA84" s="57">
        <f>IF(AZ84=0,0,51-AZ84)</f>
        <v>0</v>
      </c>
      <c r="BB84" s="54">
        <v>0</v>
      </c>
      <c r="BC84" s="57">
        <f>IF(BB84=0,0,51-BB84)</f>
        <v>0</v>
      </c>
      <c r="BD84" s="65">
        <v>12</v>
      </c>
      <c r="BE84" s="10">
        <f>IF(BD84=0,0,51-BD84)</f>
        <v>39</v>
      </c>
      <c r="BF84" s="60"/>
      <c r="BG84" s="61">
        <f>G84</f>
        <v>0</v>
      </c>
      <c r="BH84" s="61">
        <f>I84</f>
        <v>0</v>
      </c>
      <c r="BI84" s="61">
        <f>K84</f>
        <v>0</v>
      </c>
      <c r="BJ84" s="61">
        <f>M84</f>
        <v>0</v>
      </c>
      <c r="BK84" s="61">
        <f>O84</f>
        <v>0</v>
      </c>
      <c r="BL84" s="61">
        <f>Q84</f>
        <v>0</v>
      </c>
      <c r="BM84" s="61">
        <f>S84</f>
        <v>0</v>
      </c>
      <c r="BN84" s="61">
        <f>U84</f>
        <v>0</v>
      </c>
      <c r="BO84" s="61">
        <f>W84</f>
        <v>0</v>
      </c>
      <c r="BP84" s="61">
        <f>Y84</f>
        <v>0</v>
      </c>
      <c r="BQ84" s="61">
        <f>AA84</f>
        <v>0</v>
      </c>
      <c r="BR84" s="61">
        <f>AC84</f>
        <v>0</v>
      </c>
      <c r="BS84" s="61">
        <f>AE84</f>
        <v>0</v>
      </c>
      <c r="BT84" s="61">
        <f>AG84</f>
        <v>0</v>
      </c>
      <c r="BU84" s="61">
        <f>AI84</f>
        <v>0</v>
      </c>
      <c r="BV84" s="61">
        <f>AK84</f>
        <v>0</v>
      </c>
      <c r="BW84" s="61">
        <f>AM84</f>
        <v>0</v>
      </c>
      <c r="BX84" s="61">
        <f>AO84</f>
        <v>0</v>
      </c>
      <c r="BY84" s="61">
        <f>AQ84</f>
        <v>0</v>
      </c>
      <c r="BZ84" s="61">
        <f>AS84</f>
        <v>0</v>
      </c>
      <c r="CA84" s="61">
        <f>AU84</f>
        <v>0</v>
      </c>
      <c r="CB84" s="61">
        <f>AW84</f>
        <v>0</v>
      </c>
      <c r="CC84" s="61">
        <f>AY84</f>
        <v>0</v>
      </c>
      <c r="CD84" s="61">
        <f>BA84</f>
        <v>0</v>
      </c>
      <c r="CE84" s="61">
        <f>BC84</f>
        <v>0</v>
      </c>
      <c r="CF84" s="61">
        <f>BE84</f>
        <v>39</v>
      </c>
      <c r="CG84" s="62">
        <f>SUM(BG84:CF84)</f>
        <v>39</v>
      </c>
      <c r="CH84" s="63"/>
      <c r="CI84" s="64">
        <f>SMALL($BG84:$CF84,1)</f>
        <v>0</v>
      </c>
      <c r="CJ84" s="64">
        <f>SMALL($BG84:$CF84,2)</f>
        <v>0</v>
      </c>
      <c r="CK84" s="64">
        <f>SMALL($BG84:$CF84,3)</f>
        <v>0</v>
      </c>
      <c r="CL84" s="64">
        <f>SMALL($BG84:$CF84,4)</f>
        <v>0</v>
      </c>
      <c r="CM84" s="64">
        <f>SMALL($BG84:$CF84,5)</f>
        <v>0</v>
      </c>
      <c r="CN84" s="64">
        <f>SMALL($BG84:$CF84,6)</f>
        <v>0</v>
      </c>
      <c r="CO84" s="64">
        <f>SMALL($BG84:$CF84,7)</f>
        <v>0</v>
      </c>
      <c r="CP84" s="64">
        <f>SMALL($BG84:$CF84,8)</f>
        <v>0</v>
      </c>
      <c r="CQ84" s="64">
        <f>SMALL($BG84:$CF84,9)</f>
        <v>0</v>
      </c>
      <c r="CR84" s="64">
        <f>SMALL($BG84:$CF84,10)</f>
        <v>0</v>
      </c>
      <c r="CS84" s="64">
        <f>SMALL($BG84:$CF84,11)</f>
        <v>0</v>
      </c>
      <c r="CT84" s="64">
        <f>SMALL($BG84:$CF84,12)</f>
        <v>0</v>
      </c>
      <c r="CU84" s="64">
        <f>SMALL($BG84:$CF84,13)</f>
        <v>0</v>
      </c>
      <c r="CV84" s="64">
        <f>SMALL($BG84:$CF84,14)</f>
        <v>0</v>
      </c>
      <c r="CW84" s="64">
        <f>SMALL($BG84:$CF84,15)</f>
        <v>0</v>
      </c>
      <c r="CX84" s="64">
        <f>SMALL($BG84:$CF84,16)</f>
        <v>0</v>
      </c>
      <c r="CY84" s="64">
        <f>SMALL($BG84:$CF84,17)</f>
        <v>0</v>
      </c>
      <c r="CZ84" s="64">
        <f>SMALL($BG84:$CF84,18)</f>
        <v>0</v>
      </c>
      <c r="DA84" s="64">
        <f>SMALL($BG84:$CF84,19)</f>
        <v>0</v>
      </c>
      <c r="DB84" s="64">
        <f>SMALL($BG84:$CF84,20)</f>
        <v>0</v>
      </c>
      <c r="DC84" s="64">
        <f>SMALL($BG84:$CF84,21)</f>
        <v>0</v>
      </c>
      <c r="DD84" s="64">
        <f>SMALL($BG84:$CF84,22)</f>
        <v>0</v>
      </c>
      <c r="DE84" s="64">
        <f>SMALL($BG84:$CF84,23)</f>
        <v>0</v>
      </c>
      <c r="DF84" s="64">
        <f>SMALL($BG84:$CF84,24)</f>
        <v>0</v>
      </c>
      <c r="DG84" s="64">
        <f>SMALL($BG84:$CF84,25)</f>
        <v>0</v>
      </c>
      <c r="DH84" s="8"/>
      <c r="DI84" s="8"/>
      <c r="DJ84" s="8"/>
      <c r="DK84" s="8"/>
      <c r="DL84" s="8"/>
      <c r="DM84" s="8"/>
      <c r="DN84" s="8"/>
      <c r="DO84" s="8"/>
      <c r="DP84" s="8"/>
      <c r="DQ84" s="8"/>
    </row>
    <row r="85" spans="1:121" ht="12.75" customHeight="1">
      <c r="A85" s="8">
        <v>77</v>
      </c>
      <c r="B85" s="8" t="s">
        <v>93</v>
      </c>
      <c r="C85" s="31"/>
      <c r="D85" s="52">
        <f>CG85-SUM($CI85:CHOOSE($CI$8,$CI85,$CJ85,$CK85,$CL85,$CM85,$CN85,$CO85,$CP85,$CQ85,$CR85,$CS85,$CT85,$CU85,$CV85,$CW85,$CX85,$CY85,$CZ85,$DA85,$DB85,$DC85,$DD85,$DE85,$DF85))</f>
        <v>39</v>
      </c>
      <c r="E85" s="31"/>
      <c r="F85" s="53">
        <v>0</v>
      </c>
      <c r="G85" s="10">
        <f>IF(F85=0,0,51-F85)</f>
        <v>0</v>
      </c>
      <c r="H85" s="54">
        <v>0</v>
      </c>
      <c r="I85" s="10">
        <f>IF(H85=0,0,51-H85)</f>
        <v>0</v>
      </c>
      <c r="J85" s="54">
        <v>0</v>
      </c>
      <c r="K85" s="10">
        <f>IF(J85=0,0,51-J85)</f>
        <v>0</v>
      </c>
      <c r="L85" s="54">
        <v>0</v>
      </c>
      <c r="M85" s="10">
        <f>IF(L85=0,0,51-L85)</f>
        <v>0</v>
      </c>
      <c r="N85" s="9">
        <v>0</v>
      </c>
      <c r="O85" s="10">
        <f>IF(N85=0,0,51-N85)</f>
        <v>0</v>
      </c>
      <c r="P85" s="54">
        <v>0</v>
      </c>
      <c r="Q85" s="10">
        <f>IF(P85=0,0,51-P85)</f>
        <v>0</v>
      </c>
      <c r="R85" s="54">
        <v>0</v>
      </c>
      <c r="S85" s="10">
        <f>IF(R85=0,0,51-R85)</f>
        <v>0</v>
      </c>
      <c r="T85" s="55">
        <v>0</v>
      </c>
      <c r="U85" s="10">
        <f>IF(T85=0,0,51-T85)</f>
        <v>0</v>
      </c>
      <c r="V85" s="9">
        <v>0</v>
      </c>
      <c r="W85" s="10">
        <f>IF(V85=0,0,51-V85)</f>
        <v>0</v>
      </c>
      <c r="X85" s="11">
        <v>0</v>
      </c>
      <c r="Y85" s="10">
        <f>IF(X85=0,0,51-X85)</f>
        <v>0</v>
      </c>
      <c r="Z85" s="11">
        <v>0</v>
      </c>
      <c r="AA85" s="10">
        <f>IF(Z85=0,0,51-Z85)</f>
        <v>0</v>
      </c>
      <c r="AB85" s="11">
        <v>0</v>
      </c>
      <c r="AC85" s="10">
        <f>IF(AB85=0,0,51-AB85)</f>
        <v>0</v>
      </c>
      <c r="AD85" s="11">
        <v>0</v>
      </c>
      <c r="AE85" s="10">
        <f>IF(AD85=0,0,51-AD85)</f>
        <v>0</v>
      </c>
      <c r="AF85" s="11">
        <v>0</v>
      </c>
      <c r="AG85" s="10">
        <f>IF(AF85=0,0,51-AF85)</f>
        <v>0</v>
      </c>
      <c r="AH85" s="11">
        <v>0</v>
      </c>
      <c r="AI85" s="10">
        <f>IF(AH85=0,0,51-AH85)</f>
        <v>0</v>
      </c>
      <c r="AJ85" s="11">
        <v>0</v>
      </c>
      <c r="AK85" s="57">
        <f>IF(AJ85=0,0,51-AJ85)</f>
        <v>0</v>
      </c>
      <c r="AL85" s="9">
        <v>0</v>
      </c>
      <c r="AM85" s="10">
        <f>IF(AL85=0,0,51-AL85)</f>
        <v>0</v>
      </c>
      <c r="AN85" s="11">
        <v>0</v>
      </c>
      <c r="AO85" s="10">
        <f>IF(AN85=0,0,51-AN85)</f>
        <v>0</v>
      </c>
      <c r="AP85" s="11">
        <v>0</v>
      </c>
      <c r="AQ85" s="10">
        <f>IF(AP85=0,0,51-AP85)</f>
        <v>0</v>
      </c>
      <c r="AR85" s="11">
        <v>0</v>
      </c>
      <c r="AS85" s="10">
        <f>IF(AR85=0,0,51-AR85)</f>
        <v>0</v>
      </c>
      <c r="AT85" s="53">
        <v>0</v>
      </c>
      <c r="AU85" s="10">
        <f>IF(AT85=0,0,51-AT85)</f>
        <v>0</v>
      </c>
      <c r="AV85" s="54">
        <v>0</v>
      </c>
      <c r="AW85" s="10">
        <f>IF(AV85=0,0,51-AV85)</f>
        <v>0</v>
      </c>
      <c r="AX85" s="54">
        <v>0</v>
      </c>
      <c r="AY85" s="10">
        <f>IF(AX85=0,0,51-AX85)</f>
        <v>0</v>
      </c>
      <c r="AZ85" s="54">
        <v>0</v>
      </c>
      <c r="BA85" s="57">
        <f>IF(AZ85=0,0,51-AZ85)</f>
        <v>0</v>
      </c>
      <c r="BB85" s="11">
        <v>0</v>
      </c>
      <c r="BC85" s="57">
        <f>IF(BB85=0,0,51-BB85)</f>
        <v>0</v>
      </c>
      <c r="BD85" s="67">
        <v>12</v>
      </c>
      <c r="BE85" s="10">
        <f>IF(BD85=0,0,51-BD85)</f>
        <v>39</v>
      </c>
      <c r="BF85" s="60"/>
      <c r="BG85" s="61">
        <f>G85</f>
        <v>0</v>
      </c>
      <c r="BH85" s="61">
        <f>I85</f>
        <v>0</v>
      </c>
      <c r="BI85" s="61">
        <f>K85</f>
        <v>0</v>
      </c>
      <c r="BJ85" s="61">
        <f>M85</f>
        <v>0</v>
      </c>
      <c r="BK85" s="61">
        <f>O85</f>
        <v>0</v>
      </c>
      <c r="BL85" s="61">
        <f>Q85</f>
        <v>0</v>
      </c>
      <c r="BM85" s="61">
        <f>S85</f>
        <v>0</v>
      </c>
      <c r="BN85" s="61">
        <f>U85</f>
        <v>0</v>
      </c>
      <c r="BO85" s="61">
        <f>W85</f>
        <v>0</v>
      </c>
      <c r="BP85" s="61">
        <f>Y85</f>
        <v>0</v>
      </c>
      <c r="BQ85" s="61">
        <f>AA85</f>
        <v>0</v>
      </c>
      <c r="BR85" s="61">
        <f>AC85</f>
        <v>0</v>
      </c>
      <c r="BS85" s="61">
        <f>AE85</f>
        <v>0</v>
      </c>
      <c r="BT85" s="61">
        <f>AG85</f>
        <v>0</v>
      </c>
      <c r="BU85" s="61">
        <f>AI85</f>
        <v>0</v>
      </c>
      <c r="BV85" s="61">
        <f>AK85</f>
        <v>0</v>
      </c>
      <c r="BW85" s="61">
        <f>AM85</f>
        <v>0</v>
      </c>
      <c r="BX85" s="61">
        <f>AO85</f>
        <v>0</v>
      </c>
      <c r="BY85" s="61">
        <f>AQ85</f>
        <v>0</v>
      </c>
      <c r="BZ85" s="61">
        <f>AS85</f>
        <v>0</v>
      </c>
      <c r="CA85" s="61">
        <f>AU85</f>
        <v>0</v>
      </c>
      <c r="CB85" s="61">
        <f>AW85</f>
        <v>0</v>
      </c>
      <c r="CC85" s="61">
        <f>AY85</f>
        <v>0</v>
      </c>
      <c r="CD85" s="61">
        <f>BA85</f>
        <v>0</v>
      </c>
      <c r="CE85" s="61">
        <f>BC85</f>
        <v>0</v>
      </c>
      <c r="CF85" s="61">
        <f>BE85</f>
        <v>39</v>
      </c>
      <c r="CG85" s="62">
        <f>SUM(BG85:CF85)</f>
        <v>39</v>
      </c>
      <c r="CH85" s="63"/>
      <c r="CI85" s="64">
        <f>SMALL($BG85:$CF85,1)</f>
        <v>0</v>
      </c>
      <c r="CJ85" s="64">
        <f>SMALL($BG85:$CF85,2)</f>
        <v>0</v>
      </c>
      <c r="CK85" s="64">
        <f>SMALL($BG85:$CF85,3)</f>
        <v>0</v>
      </c>
      <c r="CL85" s="64">
        <f>SMALL($BG85:$CF85,4)</f>
        <v>0</v>
      </c>
      <c r="CM85" s="64">
        <f>SMALL($BG85:$CF85,5)</f>
        <v>0</v>
      </c>
      <c r="CN85" s="64">
        <f>SMALL($BG85:$CF85,6)</f>
        <v>0</v>
      </c>
      <c r="CO85" s="64">
        <f>SMALL($BG85:$CF85,7)</f>
        <v>0</v>
      </c>
      <c r="CP85" s="64">
        <f>SMALL($BG85:$CF85,8)</f>
        <v>0</v>
      </c>
      <c r="CQ85" s="64">
        <f>SMALL($BG85:$CF85,9)</f>
        <v>0</v>
      </c>
      <c r="CR85" s="64">
        <f>SMALL($BG85:$CF85,10)</f>
        <v>0</v>
      </c>
      <c r="CS85" s="64">
        <f>SMALL($BG85:$CF85,11)</f>
        <v>0</v>
      </c>
      <c r="CT85" s="64">
        <f>SMALL($BG85:$CF85,12)</f>
        <v>0</v>
      </c>
      <c r="CU85" s="64">
        <f>SMALL($BG85:$CF85,13)</f>
        <v>0</v>
      </c>
      <c r="CV85" s="64">
        <f>SMALL($BG85:$CF85,14)</f>
        <v>0</v>
      </c>
      <c r="CW85" s="64">
        <f>SMALL($BG85:$CF85,15)</f>
        <v>0</v>
      </c>
      <c r="CX85" s="64">
        <f>SMALL($BG85:$CF85,16)</f>
        <v>0</v>
      </c>
      <c r="CY85" s="64">
        <f>SMALL($BG85:$CF85,17)</f>
        <v>0</v>
      </c>
      <c r="CZ85" s="64">
        <f>SMALL($BG85:$CF85,18)</f>
        <v>0</v>
      </c>
      <c r="DA85" s="64">
        <f>SMALL($BG85:$CF85,19)</f>
        <v>0</v>
      </c>
      <c r="DB85" s="64">
        <f>SMALL($BG85:$CF85,20)</f>
        <v>0</v>
      </c>
      <c r="DC85" s="64">
        <f>SMALL($BG85:$CF85,21)</f>
        <v>0</v>
      </c>
      <c r="DD85" s="64">
        <f>SMALL($BG85:$CF85,22)</f>
        <v>0</v>
      </c>
      <c r="DE85" s="64">
        <f>SMALL($BG85:$CF85,23)</f>
        <v>0</v>
      </c>
      <c r="DF85" s="64">
        <f>SMALL($BG85:$CF85,24)</f>
        <v>0</v>
      </c>
      <c r="DG85" s="64">
        <f>SMALL($BG85:$CF85,25)</f>
        <v>0</v>
      </c>
      <c r="DH85" s="8"/>
      <c r="DI85" s="8"/>
      <c r="DJ85" s="8"/>
      <c r="DK85" s="8"/>
      <c r="DL85" s="8"/>
      <c r="DM85" s="8"/>
      <c r="DN85" s="8"/>
      <c r="DO85" s="8"/>
      <c r="DP85" s="8"/>
      <c r="DQ85" s="8"/>
    </row>
    <row r="86" spans="1:121" ht="12.75" customHeight="1">
      <c r="A86" s="8">
        <v>78</v>
      </c>
      <c r="B86" s="8" t="s">
        <v>94</v>
      </c>
      <c r="C86" s="31"/>
      <c r="D86" s="52">
        <f>CG86-SUM($CI86:CHOOSE($CI$8,$CI86,$CJ86,$CK86,$CL86,$CM86,$CN86,$CO86,$CP86,$CQ86,$CR86,$CS86,$CT86,$CU86,$CV86,$CW86,$CX86,$CY86,$CZ86,$DA86,$DB86,$DC86,$DD86,$DE86,$DF86))</f>
        <v>38</v>
      </c>
      <c r="E86" s="31"/>
      <c r="F86" s="53">
        <v>0</v>
      </c>
      <c r="G86" s="10">
        <f>IF(F86=0,0,51-F86)</f>
        <v>0</v>
      </c>
      <c r="H86" s="54">
        <v>0</v>
      </c>
      <c r="I86" s="10">
        <f>IF(H86=0,0,51-H86)</f>
        <v>0</v>
      </c>
      <c r="J86" s="54">
        <v>0</v>
      </c>
      <c r="K86" s="10">
        <f>IF(J86=0,0,51-J86)</f>
        <v>0</v>
      </c>
      <c r="L86" s="54">
        <v>0</v>
      </c>
      <c r="M86" s="10">
        <f>IF(L86=0,0,51-L86)</f>
        <v>0</v>
      </c>
      <c r="N86" s="9">
        <v>0</v>
      </c>
      <c r="O86" s="10">
        <f>IF(N86=0,0,51-N86)</f>
        <v>0</v>
      </c>
      <c r="P86" s="54">
        <v>0</v>
      </c>
      <c r="Q86" s="10">
        <f>IF(P86=0,0,51-P86)</f>
        <v>0</v>
      </c>
      <c r="R86" s="54">
        <v>0</v>
      </c>
      <c r="S86" s="10">
        <f>IF(R86=0,0,51-R86)</f>
        <v>0</v>
      </c>
      <c r="T86" s="55">
        <v>0</v>
      </c>
      <c r="U86" s="10">
        <f>IF(T86=0,0,51-T86)</f>
        <v>0</v>
      </c>
      <c r="V86" s="9">
        <v>0</v>
      </c>
      <c r="W86" s="10">
        <f>IF(V86=0,0,51-V86)</f>
        <v>0</v>
      </c>
      <c r="X86" s="11">
        <v>0</v>
      </c>
      <c r="Y86" s="10">
        <f>IF(X86=0,0,51-X86)</f>
        <v>0</v>
      </c>
      <c r="Z86" s="11">
        <v>0</v>
      </c>
      <c r="AA86" s="10">
        <f>IF(Z86=0,0,51-Z86)</f>
        <v>0</v>
      </c>
      <c r="AB86" s="11">
        <v>0</v>
      </c>
      <c r="AC86" s="10">
        <f>IF(AB86=0,0,51-AB86)</f>
        <v>0</v>
      </c>
      <c r="AD86" s="11">
        <v>0</v>
      </c>
      <c r="AE86" s="10">
        <f>IF(AD86=0,0,51-AD86)</f>
        <v>0</v>
      </c>
      <c r="AF86" s="11">
        <v>0</v>
      </c>
      <c r="AG86" s="10">
        <f>IF(AF86=0,0,51-AF86)</f>
        <v>0</v>
      </c>
      <c r="AH86" s="11">
        <v>0</v>
      </c>
      <c r="AI86" s="10">
        <f>IF(AH86=0,0,51-AH86)</f>
        <v>0</v>
      </c>
      <c r="AJ86" s="11">
        <v>0</v>
      </c>
      <c r="AK86" s="57">
        <f>IF(AJ86=0,0,51-AJ86)</f>
        <v>0</v>
      </c>
      <c r="AL86" s="9">
        <v>0</v>
      </c>
      <c r="AM86" s="10">
        <f>IF(AL86=0,0,51-AL86)</f>
        <v>0</v>
      </c>
      <c r="AN86" s="11">
        <v>0</v>
      </c>
      <c r="AO86" s="10">
        <f>IF(AN86=0,0,51-AN86)</f>
        <v>0</v>
      </c>
      <c r="AP86" s="11">
        <v>0</v>
      </c>
      <c r="AQ86" s="10">
        <f>IF(AP86=0,0,51-AP86)</f>
        <v>0</v>
      </c>
      <c r="AR86" s="11">
        <v>0</v>
      </c>
      <c r="AS86" s="10">
        <f>IF(AR86=0,0,51-AR86)</f>
        <v>0</v>
      </c>
      <c r="AT86" s="9">
        <v>0</v>
      </c>
      <c r="AU86" s="10">
        <f>IF(AT86=0,0,51-AT86)</f>
        <v>0</v>
      </c>
      <c r="AV86" s="11">
        <v>0</v>
      </c>
      <c r="AW86" s="10">
        <f>IF(AV86=0,0,51-AV86)</f>
        <v>0</v>
      </c>
      <c r="AX86" s="11">
        <v>0</v>
      </c>
      <c r="AY86" s="10">
        <f>IF(AX86=0,0,51-AX86)</f>
        <v>0</v>
      </c>
      <c r="AZ86" s="11">
        <v>0</v>
      </c>
      <c r="BA86" s="57">
        <f>IF(AZ86=0,0,51-AZ86)</f>
        <v>0</v>
      </c>
      <c r="BB86" s="11">
        <v>0</v>
      </c>
      <c r="BC86" s="57">
        <f>IF(BB86=0,0,51-BB86)</f>
        <v>0</v>
      </c>
      <c r="BD86" s="68">
        <v>13</v>
      </c>
      <c r="BE86" s="10">
        <f>IF(BD86=0,0,51-BD86)</f>
        <v>38</v>
      </c>
      <c r="BF86" s="60"/>
      <c r="BG86" s="61">
        <f>G86</f>
        <v>0</v>
      </c>
      <c r="BH86" s="61">
        <f>I86</f>
        <v>0</v>
      </c>
      <c r="BI86" s="61">
        <f>K86</f>
        <v>0</v>
      </c>
      <c r="BJ86" s="61">
        <f>M86</f>
        <v>0</v>
      </c>
      <c r="BK86" s="61">
        <f>O86</f>
        <v>0</v>
      </c>
      <c r="BL86" s="61">
        <f>Q86</f>
        <v>0</v>
      </c>
      <c r="BM86" s="61">
        <f>S86</f>
        <v>0</v>
      </c>
      <c r="BN86" s="61">
        <f>U86</f>
        <v>0</v>
      </c>
      <c r="BO86" s="61">
        <f>W86</f>
        <v>0</v>
      </c>
      <c r="BP86" s="61">
        <f>Y86</f>
        <v>0</v>
      </c>
      <c r="BQ86" s="61">
        <f>AA86</f>
        <v>0</v>
      </c>
      <c r="BR86" s="61">
        <f>AC86</f>
        <v>0</v>
      </c>
      <c r="BS86" s="61">
        <f>AE86</f>
        <v>0</v>
      </c>
      <c r="BT86" s="61">
        <f>AG86</f>
        <v>0</v>
      </c>
      <c r="BU86" s="61">
        <f>AI86</f>
        <v>0</v>
      </c>
      <c r="BV86" s="61">
        <f>AK86</f>
        <v>0</v>
      </c>
      <c r="BW86" s="61">
        <f>AM86</f>
        <v>0</v>
      </c>
      <c r="BX86" s="61">
        <f>AO86</f>
        <v>0</v>
      </c>
      <c r="BY86" s="61">
        <f>AQ86</f>
        <v>0</v>
      </c>
      <c r="BZ86" s="61">
        <f>AS86</f>
        <v>0</v>
      </c>
      <c r="CA86" s="61">
        <f>AU86</f>
        <v>0</v>
      </c>
      <c r="CB86" s="61">
        <f>AW86</f>
        <v>0</v>
      </c>
      <c r="CC86" s="61">
        <f>AY86</f>
        <v>0</v>
      </c>
      <c r="CD86" s="61">
        <f>BA86</f>
        <v>0</v>
      </c>
      <c r="CE86" s="61">
        <f>BC86</f>
        <v>0</v>
      </c>
      <c r="CF86" s="61">
        <f>BE86</f>
        <v>38</v>
      </c>
      <c r="CG86" s="62">
        <f>SUM(BG86:CF86)</f>
        <v>38</v>
      </c>
      <c r="CH86" s="63"/>
      <c r="CI86" s="64">
        <f>SMALL($BG86:$CF86,1)</f>
        <v>0</v>
      </c>
      <c r="CJ86" s="64">
        <f>SMALL($BG86:$CF86,2)</f>
        <v>0</v>
      </c>
      <c r="CK86" s="64">
        <f>SMALL($BG86:$CF86,3)</f>
        <v>0</v>
      </c>
      <c r="CL86" s="64">
        <f>SMALL($BG86:$CF86,4)</f>
        <v>0</v>
      </c>
      <c r="CM86" s="64">
        <f>SMALL($BG86:$CF86,5)</f>
        <v>0</v>
      </c>
      <c r="CN86" s="64">
        <f>SMALL($BG86:$CF86,6)</f>
        <v>0</v>
      </c>
      <c r="CO86" s="64">
        <f>SMALL($BG86:$CF86,7)</f>
        <v>0</v>
      </c>
      <c r="CP86" s="64">
        <f>SMALL($BG86:$CF86,8)</f>
        <v>0</v>
      </c>
      <c r="CQ86" s="64">
        <f>SMALL($BG86:$CF86,9)</f>
        <v>0</v>
      </c>
      <c r="CR86" s="64">
        <f>SMALL($BG86:$CF86,10)</f>
        <v>0</v>
      </c>
      <c r="CS86" s="64">
        <f>SMALL($BG86:$CF86,11)</f>
        <v>0</v>
      </c>
      <c r="CT86" s="64">
        <f>SMALL($BG86:$CF86,12)</f>
        <v>0</v>
      </c>
      <c r="CU86" s="64">
        <f>SMALL($BG86:$CF86,13)</f>
        <v>0</v>
      </c>
      <c r="CV86" s="64">
        <f>SMALL($BG86:$CF86,14)</f>
        <v>0</v>
      </c>
      <c r="CW86" s="64">
        <f>SMALL($BG86:$CF86,15)</f>
        <v>0</v>
      </c>
      <c r="CX86" s="64">
        <f>SMALL($BG86:$CF86,16)</f>
        <v>0</v>
      </c>
      <c r="CY86" s="64">
        <f>SMALL($BG86:$CF86,17)</f>
        <v>0</v>
      </c>
      <c r="CZ86" s="64">
        <f>SMALL($BG86:$CF86,18)</f>
        <v>0</v>
      </c>
      <c r="DA86" s="64">
        <f>SMALL($BG86:$CF86,19)</f>
        <v>0</v>
      </c>
      <c r="DB86" s="64">
        <f>SMALL($BG86:$CF86,20)</f>
        <v>0</v>
      </c>
      <c r="DC86" s="64">
        <f>SMALL($BG86:$CF86,21)</f>
        <v>0</v>
      </c>
      <c r="DD86" s="64">
        <f>SMALL($BG86:$CF86,22)</f>
        <v>0</v>
      </c>
      <c r="DE86" s="64">
        <f>SMALL($BG86:$CF86,23)</f>
        <v>0</v>
      </c>
      <c r="DF86" s="64">
        <f>SMALL($BG86:$CF86,24)</f>
        <v>0</v>
      </c>
      <c r="DG86" s="64">
        <f>SMALL($BG86:$CF86,25)</f>
        <v>0</v>
      </c>
      <c r="DH86" s="8"/>
      <c r="DI86" s="8"/>
      <c r="DJ86" s="8"/>
      <c r="DK86" s="8"/>
      <c r="DL86" s="8"/>
      <c r="DM86" s="8"/>
      <c r="DN86" s="8"/>
      <c r="DO86" s="8"/>
      <c r="DP86" s="8"/>
      <c r="DQ86" s="8"/>
    </row>
    <row r="87" spans="1:121" ht="12.75" customHeight="1">
      <c r="A87" s="8">
        <v>79</v>
      </c>
      <c r="B87" s="8" t="s">
        <v>95</v>
      </c>
      <c r="C87" s="31"/>
      <c r="D87" s="52">
        <f>CG87-SUM($CI87:CHOOSE($CI$8,$CI87,$CJ87,$CK87,$CL87,$CM87,$CN87,$CO87,$CP87,$CQ87,$CR87,$CS87,$CT87,$CU87,$CV87,$CW87,$CX87,$CY87,$CZ87,$DA87,$DB87,$DC87,$DD87,$DE87,$DF87))</f>
        <v>37</v>
      </c>
      <c r="E87" s="31"/>
      <c r="F87" s="53">
        <v>0</v>
      </c>
      <c r="G87" s="10">
        <f>IF(F87=0,0,51-F87)</f>
        <v>0</v>
      </c>
      <c r="H87" s="54">
        <v>0</v>
      </c>
      <c r="I87" s="10">
        <f>IF(H87=0,0,51-H87)</f>
        <v>0</v>
      </c>
      <c r="J87" s="54">
        <v>0</v>
      </c>
      <c r="K87" s="10">
        <f>IF(J87=0,0,51-J87)</f>
        <v>0</v>
      </c>
      <c r="L87" s="54">
        <v>0</v>
      </c>
      <c r="M87" s="10">
        <f>IF(L87=0,0,51-L87)</f>
        <v>0</v>
      </c>
      <c r="N87" s="9">
        <v>0</v>
      </c>
      <c r="O87" s="10">
        <f>IF(N87=0,0,51-N87)</f>
        <v>0</v>
      </c>
      <c r="P87" s="54">
        <v>0</v>
      </c>
      <c r="Q87" s="10">
        <f>IF(P87=0,0,51-P87)</f>
        <v>0</v>
      </c>
      <c r="R87" s="54">
        <v>0</v>
      </c>
      <c r="S87" s="10">
        <f>IF(R87=0,0,51-R87)</f>
        <v>0</v>
      </c>
      <c r="T87" s="55">
        <v>0</v>
      </c>
      <c r="U87" s="10">
        <f>IF(T87=0,0,51-T87)</f>
        <v>0</v>
      </c>
      <c r="V87" s="9">
        <v>0</v>
      </c>
      <c r="W87" s="10">
        <f>IF(V87=0,0,51-V87)</f>
        <v>0</v>
      </c>
      <c r="X87" s="11">
        <v>0</v>
      </c>
      <c r="Y87" s="10">
        <f>IF(X87=0,0,51-X87)</f>
        <v>0</v>
      </c>
      <c r="Z87" s="11">
        <v>0</v>
      </c>
      <c r="AA87" s="10">
        <f>IF(Z87=0,0,51-Z87)</f>
        <v>0</v>
      </c>
      <c r="AB87" s="11">
        <v>0</v>
      </c>
      <c r="AC87" s="10">
        <f>IF(AB87=0,0,51-AB87)</f>
        <v>0</v>
      </c>
      <c r="AD87" s="11">
        <v>0</v>
      </c>
      <c r="AE87" s="10">
        <f>IF(AD87=0,0,51-AD87)</f>
        <v>0</v>
      </c>
      <c r="AF87" s="11">
        <v>0</v>
      </c>
      <c r="AG87" s="10">
        <f>IF(AF87=0,0,51-AF87)</f>
        <v>0</v>
      </c>
      <c r="AH87" s="11">
        <v>0</v>
      </c>
      <c r="AI87" s="10">
        <f>IF(AH87=0,0,51-AH87)</f>
        <v>0</v>
      </c>
      <c r="AJ87" s="11">
        <v>0</v>
      </c>
      <c r="AK87" s="57">
        <f>IF(AJ87=0,0,51-AJ87)</f>
        <v>0</v>
      </c>
      <c r="AL87" s="9">
        <v>0</v>
      </c>
      <c r="AM87" s="10">
        <f>IF(AL87=0,0,51-AL87)</f>
        <v>0</v>
      </c>
      <c r="AN87" s="11">
        <v>0</v>
      </c>
      <c r="AO87" s="10">
        <f>IF(AN87=0,0,51-AN87)</f>
        <v>0</v>
      </c>
      <c r="AP87" s="11">
        <v>0</v>
      </c>
      <c r="AQ87" s="10">
        <f>IF(AP87=0,0,51-AP87)</f>
        <v>0</v>
      </c>
      <c r="AR87" s="11">
        <v>0</v>
      </c>
      <c r="AS87" s="10">
        <f>IF(AR87=0,0,51-AR87)</f>
        <v>0</v>
      </c>
      <c r="AT87" s="53">
        <v>0</v>
      </c>
      <c r="AU87" s="10">
        <f>IF(AT87=0,0,51-AT87)</f>
        <v>0</v>
      </c>
      <c r="AV87" s="54">
        <v>0</v>
      </c>
      <c r="AW87" s="10">
        <f>IF(AV87=0,0,51-AV87)</f>
        <v>0</v>
      </c>
      <c r="AX87" s="54">
        <v>0</v>
      </c>
      <c r="AY87" s="10">
        <f>IF(AX87=0,0,51-AX87)</f>
        <v>0</v>
      </c>
      <c r="AZ87" s="54">
        <v>0</v>
      </c>
      <c r="BA87" s="57">
        <f>IF(AZ87=0,0,51-AZ87)</f>
        <v>0</v>
      </c>
      <c r="BB87" s="11">
        <v>0</v>
      </c>
      <c r="BC87" s="57">
        <f>IF(BB87=0,0,51-BB87)</f>
        <v>0</v>
      </c>
      <c r="BD87" s="67">
        <v>14</v>
      </c>
      <c r="BE87" s="10">
        <f>IF(BD87=0,0,51-BD87)</f>
        <v>37</v>
      </c>
      <c r="BF87" s="60"/>
      <c r="BG87" s="61">
        <f>G87</f>
        <v>0</v>
      </c>
      <c r="BH87" s="61">
        <f>I87</f>
        <v>0</v>
      </c>
      <c r="BI87" s="61">
        <f>K87</f>
        <v>0</v>
      </c>
      <c r="BJ87" s="61">
        <f>M87</f>
        <v>0</v>
      </c>
      <c r="BK87" s="61">
        <f>O87</f>
        <v>0</v>
      </c>
      <c r="BL87" s="61">
        <f>Q87</f>
        <v>0</v>
      </c>
      <c r="BM87" s="61">
        <f>S87</f>
        <v>0</v>
      </c>
      <c r="BN87" s="61">
        <f>U87</f>
        <v>0</v>
      </c>
      <c r="BO87" s="61">
        <f>W87</f>
        <v>0</v>
      </c>
      <c r="BP87" s="61">
        <f>Y87</f>
        <v>0</v>
      </c>
      <c r="BQ87" s="61">
        <f>AA87</f>
        <v>0</v>
      </c>
      <c r="BR87" s="61">
        <f>AC87</f>
        <v>0</v>
      </c>
      <c r="BS87" s="61">
        <f>AE87</f>
        <v>0</v>
      </c>
      <c r="BT87" s="61">
        <f>AG87</f>
        <v>0</v>
      </c>
      <c r="BU87" s="61">
        <f>AI87</f>
        <v>0</v>
      </c>
      <c r="BV87" s="61">
        <f>AK87</f>
        <v>0</v>
      </c>
      <c r="BW87" s="61">
        <f>AM87</f>
        <v>0</v>
      </c>
      <c r="BX87" s="61">
        <f>AO87</f>
        <v>0</v>
      </c>
      <c r="BY87" s="61">
        <f>AQ87</f>
        <v>0</v>
      </c>
      <c r="BZ87" s="61">
        <f>AS87</f>
        <v>0</v>
      </c>
      <c r="CA87" s="61">
        <f>AU87</f>
        <v>0</v>
      </c>
      <c r="CB87" s="61">
        <f>AW87</f>
        <v>0</v>
      </c>
      <c r="CC87" s="61">
        <f>AY87</f>
        <v>0</v>
      </c>
      <c r="CD87" s="61">
        <f>BA87</f>
        <v>0</v>
      </c>
      <c r="CE87" s="61">
        <f>BC87</f>
        <v>0</v>
      </c>
      <c r="CF87" s="61">
        <f>BE87</f>
        <v>37</v>
      </c>
      <c r="CG87" s="62">
        <f>SUM(BG87:CF87)</f>
        <v>37</v>
      </c>
      <c r="CH87" s="63"/>
      <c r="CI87" s="64">
        <f>SMALL($BG87:$CF87,1)</f>
        <v>0</v>
      </c>
      <c r="CJ87" s="64">
        <f>SMALL($BG87:$CF87,2)</f>
        <v>0</v>
      </c>
      <c r="CK87" s="64">
        <f>SMALL($BG87:$CF87,3)</f>
        <v>0</v>
      </c>
      <c r="CL87" s="64">
        <f>SMALL($BG87:$CF87,4)</f>
        <v>0</v>
      </c>
      <c r="CM87" s="64">
        <f>SMALL($BG87:$CF87,5)</f>
        <v>0</v>
      </c>
      <c r="CN87" s="64">
        <f>SMALL($BG87:$CF87,6)</f>
        <v>0</v>
      </c>
      <c r="CO87" s="64">
        <f>SMALL($BG87:$CF87,7)</f>
        <v>0</v>
      </c>
      <c r="CP87" s="64">
        <f>SMALL($BG87:$CF87,8)</f>
        <v>0</v>
      </c>
      <c r="CQ87" s="64">
        <f>SMALL($BG87:$CF87,9)</f>
        <v>0</v>
      </c>
      <c r="CR87" s="64">
        <f>SMALL($BG87:$CF87,10)</f>
        <v>0</v>
      </c>
      <c r="CS87" s="64">
        <f>SMALL($BG87:$CF87,11)</f>
        <v>0</v>
      </c>
      <c r="CT87" s="64">
        <f>SMALL($BG87:$CF87,12)</f>
        <v>0</v>
      </c>
      <c r="CU87" s="64">
        <f>SMALL($BG87:$CF87,13)</f>
        <v>0</v>
      </c>
      <c r="CV87" s="64">
        <f>SMALL($BG87:$CF87,14)</f>
        <v>0</v>
      </c>
      <c r="CW87" s="64">
        <f>SMALL($BG87:$CF87,15)</f>
        <v>0</v>
      </c>
      <c r="CX87" s="64">
        <f>SMALL($BG87:$CF87,16)</f>
        <v>0</v>
      </c>
      <c r="CY87" s="64">
        <f>SMALL($BG87:$CF87,17)</f>
        <v>0</v>
      </c>
      <c r="CZ87" s="64">
        <f>SMALL($BG87:$CF87,18)</f>
        <v>0</v>
      </c>
      <c r="DA87" s="64">
        <f>SMALL($BG87:$CF87,19)</f>
        <v>0</v>
      </c>
      <c r="DB87" s="64">
        <f>SMALL($BG87:$CF87,20)</f>
        <v>0</v>
      </c>
      <c r="DC87" s="64">
        <f>SMALL($BG87:$CF87,21)</f>
        <v>0</v>
      </c>
      <c r="DD87" s="64">
        <f>SMALL($BG87:$CF87,22)</f>
        <v>0</v>
      </c>
      <c r="DE87" s="64">
        <f>SMALL($BG87:$CF87,23)</f>
        <v>0</v>
      </c>
      <c r="DF87" s="64">
        <f>SMALL($BG87:$CF87,24)</f>
        <v>0</v>
      </c>
      <c r="DG87" s="64">
        <f>SMALL($BG87:$CF87,25)</f>
        <v>0</v>
      </c>
      <c r="DH87" s="8"/>
      <c r="DI87" s="8"/>
      <c r="DJ87" s="8"/>
      <c r="DK87" s="8"/>
      <c r="DL87" s="8"/>
      <c r="DM87" s="8"/>
      <c r="DN87" s="8"/>
      <c r="DO87" s="8"/>
      <c r="DP87" s="8"/>
      <c r="DQ87" s="8"/>
    </row>
    <row r="88" spans="1:121" ht="12.75" customHeight="1">
      <c r="A88" s="8">
        <v>80</v>
      </c>
      <c r="B88" s="8" t="s">
        <v>96</v>
      </c>
      <c r="C88" s="31"/>
      <c r="D88" s="52">
        <f>CG88-SUM($CI88:CHOOSE($CI$8,$CI88,$CJ88,$CK88,$CL88,$CM88,$CN88,$CO88,$CP88,$CQ88,$CR88,$CS88,$CT88,$CU88,$CV88,$CW88,$CX88,$CY88,$CZ88,$DA88,$DB88,$DC88,$DD88,$DE88,$DF88))</f>
        <v>36</v>
      </c>
      <c r="E88" s="31"/>
      <c r="F88" s="53">
        <v>0</v>
      </c>
      <c r="G88" s="10">
        <f>IF(F88=0,0,51-F88)</f>
        <v>0</v>
      </c>
      <c r="H88" s="54">
        <v>0</v>
      </c>
      <c r="I88" s="10">
        <f>IF(H88=0,0,51-H88)</f>
        <v>0</v>
      </c>
      <c r="J88" s="54">
        <v>0</v>
      </c>
      <c r="K88" s="10">
        <f>IF(J88=0,0,51-J88)</f>
        <v>0</v>
      </c>
      <c r="L88" s="54">
        <v>0</v>
      </c>
      <c r="M88" s="10">
        <f>IF(L88=0,0,51-L88)</f>
        <v>0</v>
      </c>
      <c r="N88" s="53">
        <v>0</v>
      </c>
      <c r="O88" s="10">
        <f>IF(N88=0,0,51-N88)</f>
        <v>0</v>
      </c>
      <c r="P88" s="54">
        <v>0</v>
      </c>
      <c r="Q88" s="10">
        <f>IF(P88=0,0,51-P88)</f>
        <v>0</v>
      </c>
      <c r="R88" s="54">
        <v>0</v>
      </c>
      <c r="S88" s="10">
        <f>IF(R88=0,0,51-R88)</f>
        <v>0</v>
      </c>
      <c r="T88" s="55">
        <v>0</v>
      </c>
      <c r="U88" s="10">
        <f>IF(T88=0,0,51-T88)</f>
        <v>0</v>
      </c>
      <c r="V88" s="9">
        <v>0</v>
      </c>
      <c r="W88" s="10">
        <f>IF(V88=0,0,51-V88)</f>
        <v>0</v>
      </c>
      <c r="X88" s="11">
        <v>0</v>
      </c>
      <c r="Y88" s="10">
        <f>IF(X88=0,0,51-X88)</f>
        <v>0</v>
      </c>
      <c r="Z88" s="11">
        <v>0</v>
      </c>
      <c r="AA88" s="10">
        <f>IF(Z88=0,0,51-Z88)</f>
        <v>0</v>
      </c>
      <c r="AB88" s="11">
        <v>0</v>
      </c>
      <c r="AC88" s="10">
        <f>IF(AB88=0,0,51-AB88)</f>
        <v>0</v>
      </c>
      <c r="AD88" s="11">
        <v>0</v>
      </c>
      <c r="AE88" s="10">
        <f>IF(AD88=0,0,51-AD88)</f>
        <v>0</v>
      </c>
      <c r="AF88" s="11">
        <v>0</v>
      </c>
      <c r="AG88" s="10">
        <f>IF(AF88=0,0,51-AF88)</f>
        <v>0</v>
      </c>
      <c r="AH88" s="11">
        <v>0</v>
      </c>
      <c r="AI88" s="10">
        <f>IF(AH88=0,0,51-AH88)</f>
        <v>0</v>
      </c>
      <c r="AJ88" s="11">
        <v>0</v>
      </c>
      <c r="AK88" s="57">
        <f>IF(AJ88=0,0,51-AJ88)</f>
        <v>0</v>
      </c>
      <c r="AL88" s="9">
        <v>0</v>
      </c>
      <c r="AM88" s="10">
        <f>IF(AL88=0,0,51-AL88)</f>
        <v>0</v>
      </c>
      <c r="AN88" s="11">
        <v>0</v>
      </c>
      <c r="AO88" s="10">
        <f>IF(AN88=0,0,51-AN88)</f>
        <v>0</v>
      </c>
      <c r="AP88" s="11">
        <v>0</v>
      </c>
      <c r="AQ88" s="10">
        <f>IF(AP88=0,0,51-AP88)</f>
        <v>0</v>
      </c>
      <c r="AR88" s="11">
        <v>0</v>
      </c>
      <c r="AS88" s="10">
        <f>IF(AR88=0,0,51-AR88)</f>
        <v>0</v>
      </c>
      <c r="AT88" s="53">
        <v>0</v>
      </c>
      <c r="AU88" s="10">
        <f>IF(AT88=0,0,51-AT88)</f>
        <v>0</v>
      </c>
      <c r="AV88" s="54">
        <v>0</v>
      </c>
      <c r="AW88" s="10">
        <f>IF(AV88=0,0,51-AV88)</f>
        <v>0</v>
      </c>
      <c r="AX88" s="54">
        <v>0</v>
      </c>
      <c r="AY88" s="10">
        <f>IF(AX88=0,0,51-AX88)</f>
        <v>0</v>
      </c>
      <c r="AZ88" s="54">
        <v>0</v>
      </c>
      <c r="BA88" s="57">
        <f>IF(AZ88=0,0,51-AZ88)</f>
        <v>0</v>
      </c>
      <c r="BB88" s="11">
        <v>0</v>
      </c>
      <c r="BC88" s="57">
        <f>IF(BB88=0,0,51-BB88)</f>
        <v>0</v>
      </c>
      <c r="BD88" s="65">
        <v>15</v>
      </c>
      <c r="BE88" s="10">
        <f>IF(BD88=0,0,51-BD88)</f>
        <v>36</v>
      </c>
      <c r="BF88" s="60"/>
      <c r="BG88" s="61">
        <f>G88</f>
        <v>0</v>
      </c>
      <c r="BH88" s="61">
        <f>I88</f>
        <v>0</v>
      </c>
      <c r="BI88" s="61">
        <f>K88</f>
        <v>0</v>
      </c>
      <c r="BJ88" s="61">
        <f>M88</f>
        <v>0</v>
      </c>
      <c r="BK88" s="61">
        <f>O88</f>
        <v>0</v>
      </c>
      <c r="BL88" s="61">
        <f>Q88</f>
        <v>0</v>
      </c>
      <c r="BM88" s="61">
        <f>S88</f>
        <v>0</v>
      </c>
      <c r="BN88" s="61">
        <f>U88</f>
        <v>0</v>
      </c>
      <c r="BO88" s="61">
        <f>W88</f>
        <v>0</v>
      </c>
      <c r="BP88" s="61">
        <f>Y88</f>
        <v>0</v>
      </c>
      <c r="BQ88" s="61">
        <f>AA88</f>
        <v>0</v>
      </c>
      <c r="BR88" s="61">
        <f>AC88</f>
        <v>0</v>
      </c>
      <c r="BS88" s="61">
        <f>AE88</f>
        <v>0</v>
      </c>
      <c r="BT88" s="61">
        <f>AG88</f>
        <v>0</v>
      </c>
      <c r="BU88" s="61">
        <f>AI88</f>
        <v>0</v>
      </c>
      <c r="BV88" s="61">
        <f>AK88</f>
        <v>0</v>
      </c>
      <c r="BW88" s="61">
        <f>AM88</f>
        <v>0</v>
      </c>
      <c r="BX88" s="61">
        <f>AO88</f>
        <v>0</v>
      </c>
      <c r="BY88" s="61">
        <f>AQ88</f>
        <v>0</v>
      </c>
      <c r="BZ88" s="61">
        <f>AS88</f>
        <v>0</v>
      </c>
      <c r="CA88" s="61">
        <f>AU88</f>
        <v>0</v>
      </c>
      <c r="CB88" s="61">
        <f>AW88</f>
        <v>0</v>
      </c>
      <c r="CC88" s="61">
        <f>AY88</f>
        <v>0</v>
      </c>
      <c r="CD88" s="61">
        <f>BA88</f>
        <v>0</v>
      </c>
      <c r="CE88" s="61">
        <f>BC88</f>
        <v>0</v>
      </c>
      <c r="CF88" s="61">
        <f>BE88</f>
        <v>36</v>
      </c>
      <c r="CG88" s="62">
        <f>SUM(BG88:CF88)</f>
        <v>36</v>
      </c>
      <c r="CH88" s="63"/>
      <c r="CI88" s="64">
        <f>SMALL($BG88:$CF88,1)</f>
        <v>0</v>
      </c>
      <c r="CJ88" s="64">
        <f>SMALL($BG88:$CF88,2)</f>
        <v>0</v>
      </c>
      <c r="CK88" s="64">
        <f>SMALL($BG88:$CF88,3)</f>
        <v>0</v>
      </c>
      <c r="CL88" s="64">
        <f>SMALL($BG88:$CF88,4)</f>
        <v>0</v>
      </c>
      <c r="CM88" s="64">
        <f>SMALL($BG88:$CF88,5)</f>
        <v>0</v>
      </c>
      <c r="CN88" s="64">
        <f>SMALL($BG88:$CF88,6)</f>
        <v>0</v>
      </c>
      <c r="CO88" s="64">
        <f>SMALL($BG88:$CF88,7)</f>
        <v>0</v>
      </c>
      <c r="CP88" s="64">
        <f>SMALL($BG88:$CF88,8)</f>
        <v>0</v>
      </c>
      <c r="CQ88" s="64">
        <f>SMALL($BG88:$CF88,9)</f>
        <v>0</v>
      </c>
      <c r="CR88" s="64">
        <f>SMALL($BG88:$CF88,10)</f>
        <v>0</v>
      </c>
      <c r="CS88" s="64">
        <f>SMALL($BG88:$CF88,11)</f>
        <v>0</v>
      </c>
      <c r="CT88" s="64">
        <f>SMALL($BG88:$CF88,12)</f>
        <v>0</v>
      </c>
      <c r="CU88" s="64">
        <f>SMALL($BG88:$CF88,13)</f>
        <v>0</v>
      </c>
      <c r="CV88" s="64">
        <f>SMALL($BG88:$CF88,14)</f>
        <v>0</v>
      </c>
      <c r="CW88" s="64">
        <f>SMALL($BG88:$CF88,15)</f>
        <v>0</v>
      </c>
      <c r="CX88" s="64">
        <f>SMALL($BG88:$CF88,16)</f>
        <v>0</v>
      </c>
      <c r="CY88" s="64">
        <f>SMALL($BG88:$CF88,17)</f>
        <v>0</v>
      </c>
      <c r="CZ88" s="64">
        <f>SMALL($BG88:$CF88,18)</f>
        <v>0</v>
      </c>
      <c r="DA88" s="64">
        <f>SMALL($BG88:$CF88,19)</f>
        <v>0</v>
      </c>
      <c r="DB88" s="64">
        <f>SMALL($BG88:$CF88,20)</f>
        <v>0</v>
      </c>
      <c r="DC88" s="64">
        <f>SMALL($BG88:$CF88,21)</f>
        <v>0</v>
      </c>
      <c r="DD88" s="64">
        <f>SMALL($BG88:$CF88,22)</f>
        <v>0</v>
      </c>
      <c r="DE88" s="64">
        <f>SMALL($BG88:$CF88,23)</f>
        <v>0</v>
      </c>
      <c r="DF88" s="64">
        <f>SMALL($BG88:$CF88,24)</f>
        <v>0</v>
      </c>
      <c r="DG88" s="64">
        <f>SMALL($BG88:$CF88,25)</f>
        <v>0</v>
      </c>
      <c r="DH88" s="8"/>
      <c r="DI88" s="8"/>
      <c r="DJ88" s="8"/>
      <c r="DK88" s="8"/>
      <c r="DL88" s="8"/>
      <c r="DM88" s="8"/>
      <c r="DN88" s="8"/>
      <c r="DO88" s="8"/>
      <c r="DP88" s="8"/>
      <c r="DQ88" s="8"/>
    </row>
    <row r="89" spans="1:121" ht="12.75" customHeight="1">
      <c r="A89" s="8">
        <v>81</v>
      </c>
      <c r="B89" s="8" t="s">
        <v>97</v>
      </c>
      <c r="C89" s="31"/>
      <c r="D89" s="52">
        <f>CG89-SUM($CI89:CHOOSE($CI$8,$CI89,$CJ89,$CK89,$CL89,$CM89,$CN89,$CO89,$CP89,$CQ89,$CR89,$CS89,$CT89,$CU89,$CV89,$CW89,$CX89,$CY89,$CZ89,$DA89,$DB89,$DC89,$DD89,$DE89,$DF89))</f>
        <v>36</v>
      </c>
      <c r="E89" s="31"/>
      <c r="F89" s="53">
        <v>0</v>
      </c>
      <c r="G89" s="10">
        <f>IF(F89=0,0,51-F89)</f>
        <v>0</v>
      </c>
      <c r="H89" s="54">
        <v>0</v>
      </c>
      <c r="I89" s="10">
        <f>IF(H89=0,0,51-H89)</f>
        <v>0</v>
      </c>
      <c r="J89" s="54">
        <v>0</v>
      </c>
      <c r="K89" s="10">
        <f>IF(J89=0,0,51-J89)</f>
        <v>0</v>
      </c>
      <c r="L89" s="54">
        <v>0</v>
      </c>
      <c r="M89" s="10">
        <f>IF(L89=0,0,51-L89)</f>
        <v>0</v>
      </c>
      <c r="N89" s="9">
        <v>0</v>
      </c>
      <c r="O89" s="10">
        <f>IF(N89=0,0,51-N89)</f>
        <v>0</v>
      </c>
      <c r="P89" s="54">
        <v>0</v>
      </c>
      <c r="Q89" s="10">
        <f>IF(P89=0,0,51-P89)</f>
        <v>0</v>
      </c>
      <c r="R89" s="54">
        <v>0</v>
      </c>
      <c r="S89" s="10">
        <f>IF(R89=0,0,51-R89)</f>
        <v>0</v>
      </c>
      <c r="T89" s="55">
        <v>0</v>
      </c>
      <c r="U89" s="10">
        <f>IF(T89=0,0,51-T89)</f>
        <v>0</v>
      </c>
      <c r="V89" s="9">
        <v>0</v>
      </c>
      <c r="W89" s="10">
        <f>IF(V89=0,0,51-V89)</f>
        <v>0</v>
      </c>
      <c r="X89" s="11">
        <v>0</v>
      </c>
      <c r="Y89" s="10">
        <f>IF(X89=0,0,51-X89)</f>
        <v>0</v>
      </c>
      <c r="Z89" s="11">
        <v>0</v>
      </c>
      <c r="AA89" s="10">
        <f>IF(Z89=0,0,51-Z89)</f>
        <v>0</v>
      </c>
      <c r="AB89" s="11">
        <v>0</v>
      </c>
      <c r="AC89" s="10">
        <f>IF(AB89=0,0,51-AB89)</f>
        <v>0</v>
      </c>
      <c r="AD89" s="11">
        <v>0</v>
      </c>
      <c r="AE89" s="10">
        <f>IF(AD89=0,0,51-AD89)</f>
        <v>0</v>
      </c>
      <c r="AF89" s="11">
        <v>0</v>
      </c>
      <c r="AG89" s="10">
        <f>IF(AF89=0,0,51-AF89)</f>
        <v>0</v>
      </c>
      <c r="AH89" s="11">
        <v>0</v>
      </c>
      <c r="AI89" s="10">
        <f>IF(AH89=0,0,51-AH89)</f>
        <v>0</v>
      </c>
      <c r="AJ89" s="11">
        <v>0</v>
      </c>
      <c r="AK89" s="57">
        <f>IF(AJ89=0,0,51-AJ89)</f>
        <v>0</v>
      </c>
      <c r="AL89" s="9">
        <v>0</v>
      </c>
      <c r="AM89" s="10">
        <f>IF(AL89=0,0,51-AL89)</f>
        <v>0</v>
      </c>
      <c r="AN89" s="11">
        <v>0</v>
      </c>
      <c r="AO89" s="10">
        <f>IF(AN89=0,0,51-AN89)</f>
        <v>0</v>
      </c>
      <c r="AP89" s="11">
        <v>0</v>
      </c>
      <c r="AQ89" s="10">
        <f>IF(AP89=0,0,51-AP89)</f>
        <v>0</v>
      </c>
      <c r="AR89" s="11">
        <v>0</v>
      </c>
      <c r="AS89" s="10">
        <f>IF(AR89=0,0,51-AR89)</f>
        <v>0</v>
      </c>
      <c r="AT89" s="53">
        <v>0</v>
      </c>
      <c r="AU89" s="10">
        <f>IF(AT89=0,0,51-AT89)</f>
        <v>0</v>
      </c>
      <c r="AV89" s="54">
        <v>0</v>
      </c>
      <c r="AW89" s="10">
        <f>IF(AV89=0,0,51-AV89)</f>
        <v>0</v>
      </c>
      <c r="AX89" s="54">
        <v>0</v>
      </c>
      <c r="AY89" s="10">
        <f>IF(AX89=0,0,51-AX89)</f>
        <v>0</v>
      </c>
      <c r="AZ89" s="54">
        <v>0</v>
      </c>
      <c r="BA89" s="57">
        <f>IF(AZ89=0,0,51-AZ89)</f>
        <v>0</v>
      </c>
      <c r="BB89" s="54">
        <v>0</v>
      </c>
      <c r="BC89" s="57">
        <f>IF(BB89=0,0,51-BB89)</f>
        <v>0</v>
      </c>
      <c r="BD89" s="68">
        <v>15</v>
      </c>
      <c r="BE89" s="10">
        <f>IF(BD89=0,0,51-BD89)</f>
        <v>36</v>
      </c>
      <c r="BF89" s="60"/>
      <c r="BG89" s="61">
        <f>G89</f>
        <v>0</v>
      </c>
      <c r="BH89" s="61">
        <f>I89</f>
        <v>0</v>
      </c>
      <c r="BI89" s="61">
        <f>K89</f>
        <v>0</v>
      </c>
      <c r="BJ89" s="61">
        <f>M89</f>
        <v>0</v>
      </c>
      <c r="BK89" s="61">
        <f>O89</f>
        <v>0</v>
      </c>
      <c r="BL89" s="61">
        <f>Q89</f>
        <v>0</v>
      </c>
      <c r="BM89" s="61">
        <f>S89</f>
        <v>0</v>
      </c>
      <c r="BN89" s="61">
        <f>U89</f>
        <v>0</v>
      </c>
      <c r="BO89" s="61">
        <f>W89</f>
        <v>0</v>
      </c>
      <c r="BP89" s="61">
        <f>Y89</f>
        <v>0</v>
      </c>
      <c r="BQ89" s="61">
        <f>AA89</f>
        <v>0</v>
      </c>
      <c r="BR89" s="61">
        <f>AC89</f>
        <v>0</v>
      </c>
      <c r="BS89" s="61">
        <f>AE89</f>
        <v>0</v>
      </c>
      <c r="BT89" s="61">
        <f>AG89</f>
        <v>0</v>
      </c>
      <c r="BU89" s="61">
        <f>AI89</f>
        <v>0</v>
      </c>
      <c r="BV89" s="61">
        <f>AK89</f>
        <v>0</v>
      </c>
      <c r="BW89" s="61">
        <f>AM89</f>
        <v>0</v>
      </c>
      <c r="BX89" s="61">
        <f>AO89</f>
        <v>0</v>
      </c>
      <c r="BY89" s="61">
        <f>AQ89</f>
        <v>0</v>
      </c>
      <c r="BZ89" s="61">
        <f>AS89</f>
        <v>0</v>
      </c>
      <c r="CA89" s="61">
        <f>AU89</f>
        <v>0</v>
      </c>
      <c r="CB89" s="61">
        <f>AW89</f>
        <v>0</v>
      </c>
      <c r="CC89" s="61">
        <f>AY89</f>
        <v>0</v>
      </c>
      <c r="CD89" s="61">
        <f>BA89</f>
        <v>0</v>
      </c>
      <c r="CE89" s="61">
        <f>BC89</f>
        <v>0</v>
      </c>
      <c r="CF89" s="61">
        <f>BE89</f>
        <v>36</v>
      </c>
      <c r="CG89" s="62">
        <f>SUM(BG89:CF89)</f>
        <v>36</v>
      </c>
      <c r="CH89" s="63"/>
      <c r="CI89" s="64">
        <f>SMALL($BG89:$CF89,1)</f>
        <v>0</v>
      </c>
      <c r="CJ89" s="64">
        <f>SMALL($BG89:$CF89,2)</f>
        <v>0</v>
      </c>
      <c r="CK89" s="64">
        <f>SMALL($BG89:$CF89,3)</f>
        <v>0</v>
      </c>
      <c r="CL89" s="64">
        <f>SMALL($BG89:$CF89,4)</f>
        <v>0</v>
      </c>
      <c r="CM89" s="64">
        <f>SMALL($BG89:$CF89,5)</f>
        <v>0</v>
      </c>
      <c r="CN89" s="64">
        <f>SMALL($BG89:$CF89,6)</f>
        <v>0</v>
      </c>
      <c r="CO89" s="64">
        <f>SMALL($BG89:$CF89,7)</f>
        <v>0</v>
      </c>
      <c r="CP89" s="64">
        <f>SMALL($BG89:$CF89,8)</f>
        <v>0</v>
      </c>
      <c r="CQ89" s="64">
        <f>SMALL($BG89:$CF89,9)</f>
        <v>0</v>
      </c>
      <c r="CR89" s="64">
        <f>SMALL($BG89:$CF89,10)</f>
        <v>0</v>
      </c>
      <c r="CS89" s="64">
        <f>SMALL($BG89:$CF89,11)</f>
        <v>0</v>
      </c>
      <c r="CT89" s="64">
        <f>SMALL($BG89:$CF89,12)</f>
        <v>0</v>
      </c>
      <c r="CU89" s="64">
        <f>SMALL($BG89:$CF89,13)</f>
        <v>0</v>
      </c>
      <c r="CV89" s="64">
        <f>SMALL($BG89:$CF89,14)</f>
        <v>0</v>
      </c>
      <c r="CW89" s="64">
        <f>SMALL($BG89:$CF89,15)</f>
        <v>0</v>
      </c>
      <c r="CX89" s="64">
        <f>SMALL($BG89:$CF89,16)</f>
        <v>0</v>
      </c>
      <c r="CY89" s="64">
        <f>SMALL($BG89:$CF89,17)</f>
        <v>0</v>
      </c>
      <c r="CZ89" s="64">
        <f>SMALL($BG89:$CF89,18)</f>
        <v>0</v>
      </c>
      <c r="DA89" s="64">
        <f>SMALL($BG89:$CF89,19)</f>
        <v>0</v>
      </c>
      <c r="DB89" s="64">
        <f>SMALL($BG89:$CF89,20)</f>
        <v>0</v>
      </c>
      <c r="DC89" s="64">
        <f>SMALL($BG89:$CF89,21)</f>
        <v>0</v>
      </c>
      <c r="DD89" s="64">
        <f>SMALL($BG89:$CF89,22)</f>
        <v>0</v>
      </c>
      <c r="DE89" s="64">
        <f>SMALL($BG89:$CF89,23)</f>
        <v>0</v>
      </c>
      <c r="DF89" s="64">
        <f>SMALL($BG89:$CF89,24)</f>
        <v>0</v>
      </c>
      <c r="DG89" s="64">
        <f>SMALL($BG89:$CF89,25)</f>
        <v>0</v>
      </c>
      <c r="DH89" s="8"/>
      <c r="DI89" s="8"/>
      <c r="DJ89" s="8"/>
      <c r="DK89" s="8"/>
      <c r="DL89" s="8"/>
      <c r="DM89" s="8"/>
      <c r="DN89" s="8"/>
      <c r="DO89" s="8"/>
      <c r="DP89" s="8"/>
      <c r="DQ89" s="8"/>
    </row>
    <row r="90" spans="1:121" ht="12.75" customHeight="1">
      <c r="A90" s="8">
        <v>82</v>
      </c>
      <c r="B90" s="8" t="s">
        <v>98</v>
      </c>
      <c r="C90" s="31"/>
      <c r="D90" s="52">
        <f>CG90-SUM($CI90:CHOOSE($CI$8,$CI90,$CJ90,$CK90,$CL90,$CM90,$CN90,$CO90,$CP90,$CQ90,$CR90,$CS90,$CT90,$CU90,$CV90,$CW90,$CX90,$CY90,$CZ90,$DA90,$DB90,$DC90,$DD90,$DE90,$DF90))</f>
        <v>35</v>
      </c>
      <c r="E90" s="31"/>
      <c r="F90" s="53">
        <v>0</v>
      </c>
      <c r="G90" s="10">
        <f>IF(F90=0,0,51-F90)</f>
        <v>0</v>
      </c>
      <c r="H90" s="54">
        <v>0</v>
      </c>
      <c r="I90" s="10">
        <f>IF(H90=0,0,51-H90)</f>
        <v>0</v>
      </c>
      <c r="J90" s="54">
        <v>0</v>
      </c>
      <c r="K90" s="10">
        <f>IF(J90=0,0,51-J90)</f>
        <v>0</v>
      </c>
      <c r="L90" s="54">
        <v>0</v>
      </c>
      <c r="M90" s="10">
        <f>IF(L90=0,0,51-L90)</f>
        <v>0</v>
      </c>
      <c r="N90" s="53">
        <v>0</v>
      </c>
      <c r="O90" s="10">
        <f>IF(N90=0,0,51-N90)</f>
        <v>0</v>
      </c>
      <c r="P90" s="54">
        <v>0</v>
      </c>
      <c r="Q90" s="10">
        <f>IF(P90=0,0,51-P90)</f>
        <v>0</v>
      </c>
      <c r="R90" s="54">
        <v>0</v>
      </c>
      <c r="S90" s="10">
        <f>IF(R90=0,0,51-R90)</f>
        <v>0</v>
      </c>
      <c r="T90" s="55">
        <v>0</v>
      </c>
      <c r="U90" s="10">
        <f>IF(T90=0,0,51-T90)</f>
        <v>0</v>
      </c>
      <c r="V90" s="9">
        <v>0</v>
      </c>
      <c r="W90" s="10">
        <f>IF(V90=0,0,51-V90)</f>
        <v>0</v>
      </c>
      <c r="X90" s="11">
        <v>0</v>
      </c>
      <c r="Y90" s="10">
        <f>IF(X90=0,0,51-X90)</f>
        <v>0</v>
      </c>
      <c r="Z90" s="11">
        <v>0</v>
      </c>
      <c r="AA90" s="10">
        <f>IF(Z90=0,0,51-Z90)</f>
        <v>0</v>
      </c>
      <c r="AB90" s="11">
        <v>0</v>
      </c>
      <c r="AC90" s="10">
        <f>IF(AB90=0,0,51-AB90)</f>
        <v>0</v>
      </c>
      <c r="AD90" s="11">
        <v>0</v>
      </c>
      <c r="AE90" s="10">
        <f>IF(AD90=0,0,51-AD90)</f>
        <v>0</v>
      </c>
      <c r="AF90" s="11">
        <v>0</v>
      </c>
      <c r="AG90" s="10">
        <f>IF(AF90=0,0,51-AF90)</f>
        <v>0</v>
      </c>
      <c r="AH90" s="11">
        <v>0</v>
      </c>
      <c r="AI90" s="10">
        <f>IF(AH90=0,0,51-AH90)</f>
        <v>0</v>
      </c>
      <c r="AJ90" s="11">
        <v>0</v>
      </c>
      <c r="AK90" s="57">
        <f>IF(AJ90=0,0,51-AJ90)</f>
        <v>0</v>
      </c>
      <c r="AL90" s="9">
        <v>0</v>
      </c>
      <c r="AM90" s="10">
        <f>IF(AL90=0,0,51-AL90)</f>
        <v>0</v>
      </c>
      <c r="AN90" s="11">
        <v>0</v>
      </c>
      <c r="AO90" s="10">
        <f>IF(AN90=0,0,51-AN90)</f>
        <v>0</v>
      </c>
      <c r="AP90" s="11">
        <v>0</v>
      </c>
      <c r="AQ90" s="10">
        <f>IF(AP90=0,0,51-AP90)</f>
        <v>0</v>
      </c>
      <c r="AR90" s="11">
        <v>0</v>
      </c>
      <c r="AS90" s="10">
        <f>IF(AR90=0,0,51-AR90)</f>
        <v>0</v>
      </c>
      <c r="AT90" s="53">
        <v>0</v>
      </c>
      <c r="AU90" s="10">
        <f>IF(AT90=0,0,51-AT90)</f>
        <v>0</v>
      </c>
      <c r="AV90" s="54">
        <v>0</v>
      </c>
      <c r="AW90" s="10">
        <f>IF(AV90=0,0,51-AV90)</f>
        <v>0</v>
      </c>
      <c r="AX90" s="54">
        <v>0</v>
      </c>
      <c r="AY90" s="10">
        <f>IF(AX90=0,0,51-AX90)</f>
        <v>0</v>
      </c>
      <c r="AZ90" s="54">
        <v>0</v>
      </c>
      <c r="BA90" s="57">
        <f>IF(AZ90=0,0,51-AZ90)</f>
        <v>0</v>
      </c>
      <c r="BB90" s="54">
        <v>0</v>
      </c>
      <c r="BC90" s="57">
        <f>IF(BB90=0,0,51-BB90)</f>
        <v>0</v>
      </c>
      <c r="BD90" s="72">
        <v>16</v>
      </c>
      <c r="BE90" s="10">
        <f>IF(BD90=0,0,51-BD90)</f>
        <v>35</v>
      </c>
      <c r="BF90" s="60"/>
      <c r="BG90" s="61">
        <f>G90</f>
        <v>0</v>
      </c>
      <c r="BH90" s="61">
        <f>I90</f>
        <v>0</v>
      </c>
      <c r="BI90" s="61">
        <f>K90</f>
        <v>0</v>
      </c>
      <c r="BJ90" s="61">
        <f>M90</f>
        <v>0</v>
      </c>
      <c r="BK90" s="61">
        <f>O90</f>
        <v>0</v>
      </c>
      <c r="BL90" s="61">
        <f>Q90</f>
        <v>0</v>
      </c>
      <c r="BM90" s="61">
        <f>S90</f>
        <v>0</v>
      </c>
      <c r="BN90" s="61">
        <f>U90</f>
        <v>0</v>
      </c>
      <c r="BO90" s="61">
        <f>W90</f>
        <v>0</v>
      </c>
      <c r="BP90" s="61">
        <f>Y90</f>
        <v>0</v>
      </c>
      <c r="BQ90" s="61">
        <f>AA90</f>
        <v>0</v>
      </c>
      <c r="BR90" s="61">
        <f>AC90</f>
        <v>0</v>
      </c>
      <c r="BS90" s="61">
        <f>AE90</f>
        <v>0</v>
      </c>
      <c r="BT90" s="61">
        <f>AG90</f>
        <v>0</v>
      </c>
      <c r="BU90" s="61">
        <f>AI90</f>
        <v>0</v>
      </c>
      <c r="BV90" s="61">
        <f>AK90</f>
        <v>0</v>
      </c>
      <c r="BW90" s="61">
        <f>AM90</f>
        <v>0</v>
      </c>
      <c r="BX90" s="61">
        <f>AO90</f>
        <v>0</v>
      </c>
      <c r="BY90" s="61">
        <f>AQ90</f>
        <v>0</v>
      </c>
      <c r="BZ90" s="61">
        <f>AS90</f>
        <v>0</v>
      </c>
      <c r="CA90" s="61">
        <f>AU90</f>
        <v>0</v>
      </c>
      <c r="CB90" s="61">
        <f>AW90</f>
        <v>0</v>
      </c>
      <c r="CC90" s="61">
        <f>AY90</f>
        <v>0</v>
      </c>
      <c r="CD90" s="61">
        <f>BA90</f>
        <v>0</v>
      </c>
      <c r="CE90" s="61">
        <f>BC90</f>
        <v>0</v>
      </c>
      <c r="CF90" s="61">
        <f>BE90</f>
        <v>35</v>
      </c>
      <c r="CG90" s="62">
        <f>SUM(BG90:CF90)</f>
        <v>35</v>
      </c>
      <c r="CH90" s="63"/>
      <c r="CI90" s="64">
        <f>SMALL($BG90:$CF90,1)</f>
        <v>0</v>
      </c>
      <c r="CJ90" s="64">
        <f>SMALL($BG90:$CF90,2)</f>
        <v>0</v>
      </c>
      <c r="CK90" s="64">
        <f>SMALL($BG90:$CF90,3)</f>
        <v>0</v>
      </c>
      <c r="CL90" s="64">
        <f>SMALL($BG90:$CF90,4)</f>
        <v>0</v>
      </c>
      <c r="CM90" s="64">
        <f>SMALL($BG90:$CF90,5)</f>
        <v>0</v>
      </c>
      <c r="CN90" s="64">
        <f>SMALL($BG90:$CF90,6)</f>
        <v>0</v>
      </c>
      <c r="CO90" s="64">
        <f>SMALL($BG90:$CF90,7)</f>
        <v>0</v>
      </c>
      <c r="CP90" s="64">
        <f>SMALL($BG90:$CF90,8)</f>
        <v>0</v>
      </c>
      <c r="CQ90" s="64">
        <f>SMALL($BG90:$CF90,9)</f>
        <v>0</v>
      </c>
      <c r="CR90" s="64">
        <f>SMALL($BG90:$CF90,10)</f>
        <v>0</v>
      </c>
      <c r="CS90" s="64">
        <f>SMALL($BG90:$CF90,11)</f>
        <v>0</v>
      </c>
      <c r="CT90" s="64">
        <f>SMALL($BG90:$CF90,12)</f>
        <v>0</v>
      </c>
      <c r="CU90" s="64">
        <f>SMALL($BG90:$CF90,13)</f>
        <v>0</v>
      </c>
      <c r="CV90" s="64">
        <f>SMALL($BG90:$CF90,14)</f>
        <v>0</v>
      </c>
      <c r="CW90" s="64">
        <f>SMALL($BG90:$CF90,15)</f>
        <v>0</v>
      </c>
      <c r="CX90" s="64">
        <f>SMALL($BG90:$CF90,16)</f>
        <v>0</v>
      </c>
      <c r="CY90" s="64">
        <f>SMALL($BG90:$CF90,17)</f>
        <v>0</v>
      </c>
      <c r="CZ90" s="64">
        <f>SMALL($BG90:$CF90,18)</f>
        <v>0</v>
      </c>
      <c r="DA90" s="64">
        <f>SMALL($BG90:$CF90,19)</f>
        <v>0</v>
      </c>
      <c r="DB90" s="64">
        <f>SMALL($BG90:$CF90,20)</f>
        <v>0</v>
      </c>
      <c r="DC90" s="64">
        <f>SMALL($BG90:$CF90,21)</f>
        <v>0</v>
      </c>
      <c r="DD90" s="64">
        <f>SMALL($BG90:$CF90,22)</f>
        <v>0</v>
      </c>
      <c r="DE90" s="64">
        <f>SMALL($BG90:$CF90,23)</f>
        <v>0</v>
      </c>
      <c r="DF90" s="64">
        <f>SMALL($BG90:$CF90,24)</f>
        <v>0</v>
      </c>
      <c r="DG90" s="64">
        <f>SMALL($BG90:$CF90,25)</f>
        <v>0</v>
      </c>
      <c r="DH90" s="8"/>
      <c r="DI90" s="8"/>
      <c r="DJ90" s="8"/>
      <c r="DK90" s="8"/>
      <c r="DL90" s="8"/>
      <c r="DM90" s="8"/>
      <c r="DN90" s="8"/>
      <c r="DO90" s="8"/>
      <c r="DP90" s="8"/>
      <c r="DQ90" s="8"/>
    </row>
    <row r="91" spans="1:121" ht="12.75" customHeight="1">
      <c r="A91" s="8">
        <v>83</v>
      </c>
      <c r="B91" s="8" t="s">
        <v>99</v>
      </c>
      <c r="C91" s="31"/>
      <c r="D91" s="52">
        <f>CG91-SUM($CI91:CHOOSE($CI$8,$CI91,$CJ91,$CK91,$CL91,$CM91,$CN91,$CO91,$CP91,$CQ91,$CR91,$CS91,$CT91,$CU91,$CV91,$CW91,$CX91,$CY91,$CZ91,$DA91,$DB91,$DC91,$DD91,$DE91,$DF91))</f>
        <v>35</v>
      </c>
      <c r="E91" s="31"/>
      <c r="F91" s="53">
        <v>0</v>
      </c>
      <c r="G91" s="10">
        <f>IF(F91=0,0,51-F91)</f>
        <v>0</v>
      </c>
      <c r="H91" s="54">
        <v>0</v>
      </c>
      <c r="I91" s="10">
        <f>IF(H91=0,0,51-H91)</f>
        <v>0</v>
      </c>
      <c r="J91" s="54">
        <v>0</v>
      </c>
      <c r="K91" s="10">
        <f>IF(J91=0,0,51-J91)</f>
        <v>0</v>
      </c>
      <c r="L91" s="54">
        <v>0</v>
      </c>
      <c r="M91" s="10">
        <f>IF(L91=0,0,51-L91)</f>
        <v>0</v>
      </c>
      <c r="N91" s="9">
        <v>0</v>
      </c>
      <c r="O91" s="10">
        <f>IF(N91=0,0,51-N91)</f>
        <v>0</v>
      </c>
      <c r="P91" s="54">
        <v>0</v>
      </c>
      <c r="Q91" s="10">
        <f>IF(P91=0,0,51-P91)</f>
        <v>0</v>
      </c>
      <c r="R91" s="54">
        <v>0</v>
      </c>
      <c r="S91" s="10">
        <f>IF(R91=0,0,51-R91)</f>
        <v>0</v>
      </c>
      <c r="T91" s="55">
        <v>0</v>
      </c>
      <c r="U91" s="10">
        <f>IF(T91=0,0,51-T91)</f>
        <v>0</v>
      </c>
      <c r="V91" s="9">
        <v>0</v>
      </c>
      <c r="W91" s="10">
        <f>IF(V91=0,0,51-V91)</f>
        <v>0</v>
      </c>
      <c r="X91" s="11">
        <v>0</v>
      </c>
      <c r="Y91" s="10">
        <f>IF(X91=0,0,51-X91)</f>
        <v>0</v>
      </c>
      <c r="Z91" s="11">
        <v>0</v>
      </c>
      <c r="AA91" s="10">
        <f>IF(Z91=0,0,51-Z91)</f>
        <v>0</v>
      </c>
      <c r="AB91" s="11">
        <v>0</v>
      </c>
      <c r="AC91" s="10">
        <f>IF(AB91=0,0,51-AB91)</f>
        <v>0</v>
      </c>
      <c r="AD91" s="11">
        <v>0</v>
      </c>
      <c r="AE91" s="10">
        <f>IF(AD91=0,0,51-AD91)</f>
        <v>0</v>
      </c>
      <c r="AF91" s="11">
        <v>0</v>
      </c>
      <c r="AG91" s="10">
        <f>IF(AF91=0,0,51-AF91)</f>
        <v>0</v>
      </c>
      <c r="AH91" s="11">
        <v>0</v>
      </c>
      <c r="AI91" s="10">
        <f>IF(AH91=0,0,51-AH91)</f>
        <v>0</v>
      </c>
      <c r="AJ91" s="11">
        <v>0</v>
      </c>
      <c r="AK91" s="57">
        <f>IF(AJ91=0,0,51-AJ91)</f>
        <v>0</v>
      </c>
      <c r="AL91" s="9">
        <v>0</v>
      </c>
      <c r="AM91" s="10">
        <f>IF(AL91=0,0,51-AL91)</f>
        <v>0</v>
      </c>
      <c r="AN91" s="11">
        <v>0</v>
      </c>
      <c r="AO91" s="10">
        <f>IF(AN91=0,0,51-AN91)</f>
        <v>0</v>
      </c>
      <c r="AP91" s="11">
        <v>0</v>
      </c>
      <c r="AQ91" s="10">
        <f>IF(AP91=0,0,51-AP91)</f>
        <v>0</v>
      </c>
      <c r="AR91" s="11">
        <v>0</v>
      </c>
      <c r="AS91" s="10">
        <f>IF(AR91=0,0,51-AR91)</f>
        <v>0</v>
      </c>
      <c r="AT91" s="53">
        <v>0</v>
      </c>
      <c r="AU91" s="10">
        <f>IF(AT91=0,0,51-AT91)</f>
        <v>0</v>
      </c>
      <c r="AV91" s="54">
        <v>0</v>
      </c>
      <c r="AW91" s="10">
        <f>IF(AV91=0,0,51-AV91)</f>
        <v>0</v>
      </c>
      <c r="AX91" s="54">
        <v>0</v>
      </c>
      <c r="AY91" s="10">
        <f>IF(AX91=0,0,51-AX91)</f>
        <v>0</v>
      </c>
      <c r="AZ91" s="54">
        <v>0</v>
      </c>
      <c r="BA91" s="57">
        <f>IF(AZ91=0,0,51-AZ91)</f>
        <v>0</v>
      </c>
      <c r="BB91" s="11">
        <v>0</v>
      </c>
      <c r="BC91" s="57">
        <f>IF(BB91=0,0,51-BB91)</f>
        <v>0</v>
      </c>
      <c r="BD91" s="68">
        <v>16</v>
      </c>
      <c r="BE91" s="10">
        <f>IF(BD91=0,0,51-BD91)</f>
        <v>35</v>
      </c>
      <c r="BF91" s="60"/>
      <c r="BG91" s="61">
        <f>G91</f>
        <v>0</v>
      </c>
      <c r="BH91" s="61">
        <f>I91</f>
        <v>0</v>
      </c>
      <c r="BI91" s="61">
        <f>K91</f>
        <v>0</v>
      </c>
      <c r="BJ91" s="61">
        <f>M91</f>
        <v>0</v>
      </c>
      <c r="BK91" s="61">
        <f>O91</f>
        <v>0</v>
      </c>
      <c r="BL91" s="61">
        <f>Q91</f>
        <v>0</v>
      </c>
      <c r="BM91" s="61">
        <f>S91</f>
        <v>0</v>
      </c>
      <c r="BN91" s="61">
        <f>U91</f>
        <v>0</v>
      </c>
      <c r="BO91" s="61">
        <f>W91</f>
        <v>0</v>
      </c>
      <c r="BP91" s="61">
        <f>Y91</f>
        <v>0</v>
      </c>
      <c r="BQ91" s="61">
        <f>AA91</f>
        <v>0</v>
      </c>
      <c r="BR91" s="61">
        <f>AC91</f>
        <v>0</v>
      </c>
      <c r="BS91" s="61">
        <f>AE91</f>
        <v>0</v>
      </c>
      <c r="BT91" s="61">
        <f>AG91</f>
        <v>0</v>
      </c>
      <c r="BU91" s="61">
        <f>AI91</f>
        <v>0</v>
      </c>
      <c r="BV91" s="61">
        <f>AK91</f>
        <v>0</v>
      </c>
      <c r="BW91" s="61">
        <f>AM91</f>
        <v>0</v>
      </c>
      <c r="BX91" s="61">
        <f>AO91</f>
        <v>0</v>
      </c>
      <c r="BY91" s="61">
        <f>AQ91</f>
        <v>0</v>
      </c>
      <c r="BZ91" s="61">
        <f>AS91</f>
        <v>0</v>
      </c>
      <c r="CA91" s="61">
        <f>AU91</f>
        <v>0</v>
      </c>
      <c r="CB91" s="61">
        <f>AW91</f>
        <v>0</v>
      </c>
      <c r="CC91" s="61">
        <f>AY91</f>
        <v>0</v>
      </c>
      <c r="CD91" s="61">
        <f>BA91</f>
        <v>0</v>
      </c>
      <c r="CE91" s="61">
        <f>BC91</f>
        <v>0</v>
      </c>
      <c r="CF91" s="61">
        <f>BE91</f>
        <v>35</v>
      </c>
      <c r="CG91" s="62">
        <f>SUM(BG91:CF91)</f>
        <v>35</v>
      </c>
      <c r="CH91" s="63"/>
      <c r="CI91" s="64">
        <f>SMALL($BG91:$CF91,1)</f>
        <v>0</v>
      </c>
      <c r="CJ91" s="64">
        <f>SMALL($BG91:$CF91,2)</f>
        <v>0</v>
      </c>
      <c r="CK91" s="64">
        <f>SMALL($BG91:$CF91,3)</f>
        <v>0</v>
      </c>
      <c r="CL91" s="64">
        <f>SMALL($BG91:$CF91,4)</f>
        <v>0</v>
      </c>
      <c r="CM91" s="64">
        <f>SMALL($BG91:$CF91,5)</f>
        <v>0</v>
      </c>
      <c r="CN91" s="64">
        <f>SMALL($BG91:$CF91,6)</f>
        <v>0</v>
      </c>
      <c r="CO91" s="64">
        <f>SMALL($BG91:$CF91,7)</f>
        <v>0</v>
      </c>
      <c r="CP91" s="64">
        <f>SMALL($BG91:$CF91,8)</f>
        <v>0</v>
      </c>
      <c r="CQ91" s="64">
        <f>SMALL($BG91:$CF91,9)</f>
        <v>0</v>
      </c>
      <c r="CR91" s="64">
        <f>SMALL($BG91:$CF91,10)</f>
        <v>0</v>
      </c>
      <c r="CS91" s="64">
        <f>SMALL($BG91:$CF91,11)</f>
        <v>0</v>
      </c>
      <c r="CT91" s="64">
        <f>SMALL($BG91:$CF91,12)</f>
        <v>0</v>
      </c>
      <c r="CU91" s="64">
        <f>SMALL($BG91:$CF91,13)</f>
        <v>0</v>
      </c>
      <c r="CV91" s="64">
        <f>SMALL($BG91:$CF91,14)</f>
        <v>0</v>
      </c>
      <c r="CW91" s="64">
        <f>SMALL($BG91:$CF91,15)</f>
        <v>0</v>
      </c>
      <c r="CX91" s="64">
        <f>SMALL($BG91:$CF91,16)</f>
        <v>0</v>
      </c>
      <c r="CY91" s="64">
        <f>SMALL($BG91:$CF91,17)</f>
        <v>0</v>
      </c>
      <c r="CZ91" s="64">
        <f>SMALL($BG91:$CF91,18)</f>
        <v>0</v>
      </c>
      <c r="DA91" s="64">
        <f>SMALL($BG91:$CF91,19)</f>
        <v>0</v>
      </c>
      <c r="DB91" s="64">
        <f>SMALL($BG91:$CF91,20)</f>
        <v>0</v>
      </c>
      <c r="DC91" s="64">
        <f>SMALL($BG91:$CF91,21)</f>
        <v>0</v>
      </c>
      <c r="DD91" s="64">
        <f>SMALL($BG91:$CF91,22)</f>
        <v>0</v>
      </c>
      <c r="DE91" s="64">
        <f>SMALL($BG91:$CF91,23)</f>
        <v>0</v>
      </c>
      <c r="DF91" s="64">
        <f>SMALL($BG91:$CF91,24)</f>
        <v>0</v>
      </c>
      <c r="DG91" s="64">
        <f>SMALL($BG91:$CF91,25)</f>
        <v>0</v>
      </c>
      <c r="DH91" s="8"/>
      <c r="DI91" s="8"/>
      <c r="DJ91" s="8"/>
      <c r="DK91" s="8"/>
      <c r="DL91" s="8"/>
      <c r="DM91" s="8"/>
      <c r="DN91" s="8"/>
      <c r="DO91" s="8"/>
      <c r="DP91" s="8"/>
      <c r="DQ91" s="8"/>
    </row>
    <row r="92" spans="1:121" ht="12.75" customHeight="1">
      <c r="A92" s="8">
        <v>84</v>
      </c>
      <c r="B92" s="8" t="s">
        <v>100</v>
      </c>
      <c r="C92" s="31"/>
      <c r="D92" s="52">
        <f>CG92-SUM($CI92:CHOOSE($CI$8,$CI92,$CJ92,$CK92,$CL92,$CM92,$CN92,$CO92,$CP92,$CQ92,$CR92,$CS92,$CT92,$CU92,$CV92,$CW92,$CX92,$CY92,$CZ92,$DA92,$DB92,$DC92,$DD92,$DE92,$DF92))</f>
        <v>35</v>
      </c>
      <c r="E92" s="31"/>
      <c r="F92" s="53">
        <v>0</v>
      </c>
      <c r="G92" s="10">
        <f>IF(F92=0,0,51-F92)</f>
        <v>0</v>
      </c>
      <c r="H92" s="54">
        <v>0</v>
      </c>
      <c r="I92" s="10">
        <f>IF(H92=0,0,51-H92)</f>
        <v>0</v>
      </c>
      <c r="J92" s="54">
        <v>0</v>
      </c>
      <c r="K92" s="10">
        <f>IF(J92=0,0,51-J92)</f>
        <v>0</v>
      </c>
      <c r="L92" s="54">
        <v>0</v>
      </c>
      <c r="M92" s="10">
        <f>IF(L92=0,0,51-L92)</f>
        <v>0</v>
      </c>
      <c r="N92" s="9">
        <v>0</v>
      </c>
      <c r="O92" s="10">
        <f>IF(N92=0,0,51-N92)</f>
        <v>0</v>
      </c>
      <c r="P92" s="54">
        <v>0</v>
      </c>
      <c r="Q92" s="10">
        <f>IF(P92=0,0,51-P92)</f>
        <v>0</v>
      </c>
      <c r="R92" s="54">
        <v>0</v>
      </c>
      <c r="S92" s="10">
        <f>IF(R92=0,0,51-R92)</f>
        <v>0</v>
      </c>
      <c r="T92" s="55">
        <v>0</v>
      </c>
      <c r="U92" s="10">
        <f>IF(T92=0,0,51-T92)</f>
        <v>0</v>
      </c>
      <c r="V92" s="9">
        <v>0</v>
      </c>
      <c r="W92" s="10">
        <f>IF(V92=0,0,51-V92)</f>
        <v>0</v>
      </c>
      <c r="X92" s="11">
        <v>0</v>
      </c>
      <c r="Y92" s="10">
        <f>IF(X92=0,0,51-X92)</f>
        <v>0</v>
      </c>
      <c r="Z92" s="11">
        <v>0</v>
      </c>
      <c r="AA92" s="10">
        <f>IF(Z92=0,0,51-Z92)</f>
        <v>0</v>
      </c>
      <c r="AB92" s="11">
        <v>0</v>
      </c>
      <c r="AC92" s="10">
        <f>IF(AB92=0,0,51-AB92)</f>
        <v>0</v>
      </c>
      <c r="AD92" s="11">
        <v>0</v>
      </c>
      <c r="AE92" s="10">
        <f>IF(AD92=0,0,51-AD92)</f>
        <v>0</v>
      </c>
      <c r="AF92" s="11">
        <v>0</v>
      </c>
      <c r="AG92" s="10">
        <f>IF(AF92=0,0,51-AF92)</f>
        <v>0</v>
      </c>
      <c r="AH92" s="11">
        <v>0</v>
      </c>
      <c r="AI92" s="10">
        <f>IF(AH92=0,0,51-AH92)</f>
        <v>0</v>
      </c>
      <c r="AJ92" s="11">
        <v>0</v>
      </c>
      <c r="AK92" s="57">
        <f>IF(AJ92=0,0,51-AJ92)</f>
        <v>0</v>
      </c>
      <c r="AL92" s="9">
        <v>0</v>
      </c>
      <c r="AM92" s="10">
        <f>IF(AL92=0,0,51-AL92)</f>
        <v>0</v>
      </c>
      <c r="AN92" s="11">
        <v>0</v>
      </c>
      <c r="AO92" s="10">
        <f>IF(AN92=0,0,51-AN92)</f>
        <v>0</v>
      </c>
      <c r="AP92" s="11">
        <v>0</v>
      </c>
      <c r="AQ92" s="10">
        <f>IF(AP92=0,0,51-AP92)</f>
        <v>0</v>
      </c>
      <c r="AR92" s="11">
        <v>0</v>
      </c>
      <c r="AS92" s="10">
        <f>IF(AR92=0,0,51-AR92)</f>
        <v>0</v>
      </c>
      <c r="AT92" s="9">
        <v>0</v>
      </c>
      <c r="AU92" s="10">
        <f>IF(AT92=0,0,51-AT92)</f>
        <v>0</v>
      </c>
      <c r="AV92" s="11">
        <v>0</v>
      </c>
      <c r="AW92" s="10">
        <f>IF(AV92=0,0,51-AV92)</f>
        <v>0</v>
      </c>
      <c r="AX92" s="11">
        <v>0</v>
      </c>
      <c r="AY92" s="10">
        <f>IF(AX92=0,0,51-AX92)</f>
        <v>0</v>
      </c>
      <c r="AZ92" s="11">
        <v>0</v>
      </c>
      <c r="BA92" s="57">
        <f>IF(AZ92=0,0,51-AZ92)</f>
        <v>0</v>
      </c>
      <c r="BB92" s="11">
        <v>0</v>
      </c>
      <c r="BC92" s="57">
        <f>IF(BB92=0,0,51-BB92)</f>
        <v>0</v>
      </c>
      <c r="BD92" s="67">
        <v>16</v>
      </c>
      <c r="BE92" s="10">
        <f>IF(BD92=0,0,51-BD92)</f>
        <v>35</v>
      </c>
      <c r="BF92" s="60"/>
      <c r="BG92" s="61">
        <f>G92</f>
        <v>0</v>
      </c>
      <c r="BH92" s="61">
        <f>I92</f>
        <v>0</v>
      </c>
      <c r="BI92" s="61">
        <f>K92</f>
        <v>0</v>
      </c>
      <c r="BJ92" s="61">
        <f>M92</f>
        <v>0</v>
      </c>
      <c r="BK92" s="61">
        <f>O92</f>
        <v>0</v>
      </c>
      <c r="BL92" s="61">
        <f>Q92</f>
        <v>0</v>
      </c>
      <c r="BM92" s="61">
        <f>S92</f>
        <v>0</v>
      </c>
      <c r="BN92" s="61">
        <f>U92</f>
        <v>0</v>
      </c>
      <c r="BO92" s="61">
        <f>W92</f>
        <v>0</v>
      </c>
      <c r="BP92" s="61">
        <f>Y92</f>
        <v>0</v>
      </c>
      <c r="BQ92" s="61">
        <f>AA92</f>
        <v>0</v>
      </c>
      <c r="BR92" s="61">
        <f>AC92</f>
        <v>0</v>
      </c>
      <c r="BS92" s="61">
        <f>AE92</f>
        <v>0</v>
      </c>
      <c r="BT92" s="61">
        <f>AG92</f>
        <v>0</v>
      </c>
      <c r="BU92" s="61">
        <f>AI92</f>
        <v>0</v>
      </c>
      <c r="BV92" s="61">
        <f>AK92</f>
        <v>0</v>
      </c>
      <c r="BW92" s="61">
        <f>AM92</f>
        <v>0</v>
      </c>
      <c r="BX92" s="61">
        <f>AO92</f>
        <v>0</v>
      </c>
      <c r="BY92" s="61">
        <f>AQ92</f>
        <v>0</v>
      </c>
      <c r="BZ92" s="61">
        <f>AS92</f>
        <v>0</v>
      </c>
      <c r="CA92" s="61">
        <f>AU92</f>
        <v>0</v>
      </c>
      <c r="CB92" s="61">
        <f>AW92</f>
        <v>0</v>
      </c>
      <c r="CC92" s="61">
        <f>AY92</f>
        <v>0</v>
      </c>
      <c r="CD92" s="61">
        <f>BA92</f>
        <v>0</v>
      </c>
      <c r="CE92" s="61">
        <f>BC92</f>
        <v>0</v>
      </c>
      <c r="CF92" s="61">
        <f>BE92</f>
        <v>35</v>
      </c>
      <c r="CG92" s="62">
        <f>SUM(BG92:CF92)</f>
        <v>35</v>
      </c>
      <c r="CH92" s="63"/>
      <c r="CI92" s="64">
        <f>SMALL($BG92:$CF92,1)</f>
        <v>0</v>
      </c>
      <c r="CJ92" s="64">
        <f>SMALL($BG92:$CF92,2)</f>
        <v>0</v>
      </c>
      <c r="CK92" s="64">
        <f>SMALL($BG92:$CF92,3)</f>
        <v>0</v>
      </c>
      <c r="CL92" s="64">
        <f>SMALL($BG92:$CF92,4)</f>
        <v>0</v>
      </c>
      <c r="CM92" s="64">
        <f>SMALL($BG92:$CF92,5)</f>
        <v>0</v>
      </c>
      <c r="CN92" s="64">
        <f>SMALL($BG92:$CF92,6)</f>
        <v>0</v>
      </c>
      <c r="CO92" s="64">
        <f>SMALL($BG92:$CF92,7)</f>
        <v>0</v>
      </c>
      <c r="CP92" s="64">
        <f>SMALL($BG92:$CF92,8)</f>
        <v>0</v>
      </c>
      <c r="CQ92" s="64">
        <f>SMALL($BG92:$CF92,9)</f>
        <v>0</v>
      </c>
      <c r="CR92" s="64">
        <f>SMALL($BG92:$CF92,10)</f>
        <v>0</v>
      </c>
      <c r="CS92" s="64">
        <f>SMALL($BG92:$CF92,11)</f>
        <v>0</v>
      </c>
      <c r="CT92" s="64">
        <f>SMALL($BG92:$CF92,12)</f>
        <v>0</v>
      </c>
      <c r="CU92" s="64">
        <f>SMALL($BG92:$CF92,13)</f>
        <v>0</v>
      </c>
      <c r="CV92" s="64">
        <f>SMALL($BG92:$CF92,14)</f>
        <v>0</v>
      </c>
      <c r="CW92" s="64">
        <f>SMALL($BG92:$CF92,15)</f>
        <v>0</v>
      </c>
      <c r="CX92" s="64">
        <f>SMALL($BG92:$CF92,16)</f>
        <v>0</v>
      </c>
      <c r="CY92" s="64">
        <f>SMALL($BG92:$CF92,17)</f>
        <v>0</v>
      </c>
      <c r="CZ92" s="64">
        <f>SMALL($BG92:$CF92,18)</f>
        <v>0</v>
      </c>
      <c r="DA92" s="64">
        <f>SMALL($BG92:$CF92,19)</f>
        <v>0</v>
      </c>
      <c r="DB92" s="64">
        <f>SMALL($BG92:$CF92,20)</f>
        <v>0</v>
      </c>
      <c r="DC92" s="64">
        <f>SMALL($BG92:$CF92,21)</f>
        <v>0</v>
      </c>
      <c r="DD92" s="64">
        <f>SMALL($BG92:$CF92,22)</f>
        <v>0</v>
      </c>
      <c r="DE92" s="64">
        <f>SMALL($BG92:$CF92,23)</f>
        <v>0</v>
      </c>
      <c r="DF92" s="64">
        <f>SMALL($BG92:$CF92,24)</f>
        <v>0</v>
      </c>
      <c r="DG92" s="64">
        <f>SMALL($BG92:$CF92,25)</f>
        <v>0</v>
      </c>
      <c r="DH92" s="8"/>
      <c r="DI92" s="8"/>
      <c r="DJ92" s="8"/>
      <c r="DK92" s="8"/>
      <c r="DL92" s="8"/>
      <c r="DM92" s="8"/>
      <c r="DN92" s="8"/>
      <c r="DO92" s="8"/>
      <c r="DP92" s="8"/>
      <c r="DQ92" s="8"/>
    </row>
    <row r="93" spans="1:121" ht="12.75" customHeight="1">
      <c r="A93" s="8">
        <v>85</v>
      </c>
      <c r="B93" s="8" t="s">
        <v>101</v>
      </c>
      <c r="C93" s="31"/>
      <c r="D93" s="52">
        <f>CG93-SUM($CI93:CHOOSE($CI$8,$CI93,$CJ93,$CK93,$CL93,$CM93,$CN93,$CO93,$CP93,$CQ93,$CR93,$CS93,$CT93,$CU93,$CV93,$CW93,$CX93,$CY93,$CZ93,$DA93,$DB93,$DC93,$DD93,$DE93,$DF93))</f>
        <v>34</v>
      </c>
      <c r="E93" s="31"/>
      <c r="F93" s="53">
        <v>0</v>
      </c>
      <c r="G93" s="10">
        <f>IF(F93=0,0,51-F93)</f>
        <v>0</v>
      </c>
      <c r="H93" s="54">
        <v>0</v>
      </c>
      <c r="I93" s="10">
        <f>IF(H93=0,0,51-H93)</f>
        <v>0</v>
      </c>
      <c r="J93" s="54">
        <v>0</v>
      </c>
      <c r="K93" s="10">
        <f>IF(J93=0,0,51-J93)</f>
        <v>0</v>
      </c>
      <c r="L93" s="54">
        <v>0</v>
      </c>
      <c r="M93" s="10">
        <f>IF(L93=0,0,51-L93)</f>
        <v>0</v>
      </c>
      <c r="N93" s="9">
        <v>0</v>
      </c>
      <c r="O93" s="10">
        <f>IF(N93=0,0,51-N93)</f>
        <v>0</v>
      </c>
      <c r="P93" s="54">
        <v>0</v>
      </c>
      <c r="Q93" s="10">
        <f>IF(P93=0,0,51-P93)</f>
        <v>0</v>
      </c>
      <c r="R93" s="54">
        <v>0</v>
      </c>
      <c r="S93" s="10">
        <f>IF(R93=0,0,51-R93)</f>
        <v>0</v>
      </c>
      <c r="T93" s="55">
        <v>0</v>
      </c>
      <c r="U93" s="10">
        <f>IF(T93=0,0,51-T93)</f>
        <v>0</v>
      </c>
      <c r="V93" s="9">
        <v>0</v>
      </c>
      <c r="W93" s="10">
        <f>IF(V93=0,0,51-V93)</f>
        <v>0</v>
      </c>
      <c r="X93" s="11">
        <v>0</v>
      </c>
      <c r="Y93" s="10">
        <f>IF(X93=0,0,51-X93)</f>
        <v>0</v>
      </c>
      <c r="Z93" s="11">
        <v>0</v>
      </c>
      <c r="AA93" s="10">
        <f>IF(Z93=0,0,51-Z93)</f>
        <v>0</v>
      </c>
      <c r="AB93" s="11">
        <v>0</v>
      </c>
      <c r="AC93" s="10">
        <f>IF(AB93=0,0,51-AB93)</f>
        <v>0</v>
      </c>
      <c r="AD93" s="11">
        <v>0</v>
      </c>
      <c r="AE93" s="10">
        <f>IF(AD93=0,0,51-AD93)</f>
        <v>0</v>
      </c>
      <c r="AF93" s="11">
        <v>0</v>
      </c>
      <c r="AG93" s="10">
        <f>IF(AF93=0,0,51-AF93)</f>
        <v>0</v>
      </c>
      <c r="AH93" s="11">
        <v>0</v>
      </c>
      <c r="AI93" s="10">
        <f>IF(AH93=0,0,51-AH93)</f>
        <v>0</v>
      </c>
      <c r="AJ93" s="11">
        <v>0</v>
      </c>
      <c r="AK93" s="57">
        <f>IF(AJ93=0,0,51-AJ93)</f>
        <v>0</v>
      </c>
      <c r="AL93" s="9">
        <v>0</v>
      </c>
      <c r="AM93" s="10">
        <f>IF(AL93=0,0,51-AL93)</f>
        <v>0</v>
      </c>
      <c r="AN93" s="11">
        <v>0</v>
      </c>
      <c r="AO93" s="10">
        <f>IF(AN93=0,0,51-AN93)</f>
        <v>0</v>
      </c>
      <c r="AP93" s="11">
        <v>0</v>
      </c>
      <c r="AQ93" s="10">
        <f>IF(AP93=0,0,51-AP93)</f>
        <v>0</v>
      </c>
      <c r="AR93" s="11">
        <v>0</v>
      </c>
      <c r="AS93" s="10">
        <f>IF(AR93=0,0,51-AR93)</f>
        <v>0</v>
      </c>
      <c r="AT93" s="53">
        <v>0</v>
      </c>
      <c r="AU93" s="10">
        <f>IF(AT93=0,0,51-AT93)</f>
        <v>0</v>
      </c>
      <c r="AV93" s="54">
        <v>0</v>
      </c>
      <c r="AW93" s="10">
        <f>IF(AV93=0,0,51-AV93)</f>
        <v>0</v>
      </c>
      <c r="AX93" s="54">
        <v>0</v>
      </c>
      <c r="AY93" s="10">
        <f>IF(AX93=0,0,51-AX93)</f>
        <v>0</v>
      </c>
      <c r="AZ93" s="54">
        <v>0</v>
      </c>
      <c r="BA93" s="57">
        <f>IF(AZ93=0,0,51-AZ93)</f>
        <v>0</v>
      </c>
      <c r="BB93" s="54">
        <v>0</v>
      </c>
      <c r="BC93" s="57">
        <f>IF(BB93=0,0,51-BB93)</f>
        <v>0</v>
      </c>
      <c r="BD93" s="68">
        <v>17</v>
      </c>
      <c r="BE93" s="10">
        <f>IF(BD93=0,0,51-BD93)</f>
        <v>34</v>
      </c>
      <c r="BF93" s="60"/>
      <c r="BG93" s="61">
        <f>G93</f>
        <v>0</v>
      </c>
      <c r="BH93" s="61">
        <f>I93</f>
        <v>0</v>
      </c>
      <c r="BI93" s="61">
        <f>K93</f>
        <v>0</v>
      </c>
      <c r="BJ93" s="61">
        <f>M93</f>
        <v>0</v>
      </c>
      <c r="BK93" s="61">
        <f>O93</f>
        <v>0</v>
      </c>
      <c r="BL93" s="61">
        <f>Q93</f>
        <v>0</v>
      </c>
      <c r="BM93" s="61">
        <f>S93</f>
        <v>0</v>
      </c>
      <c r="BN93" s="61">
        <f>U93</f>
        <v>0</v>
      </c>
      <c r="BO93" s="61">
        <f>W93</f>
        <v>0</v>
      </c>
      <c r="BP93" s="61">
        <f>Y93</f>
        <v>0</v>
      </c>
      <c r="BQ93" s="61">
        <f>AA93</f>
        <v>0</v>
      </c>
      <c r="BR93" s="61">
        <f>AC93</f>
        <v>0</v>
      </c>
      <c r="BS93" s="61">
        <f>AE93</f>
        <v>0</v>
      </c>
      <c r="BT93" s="61">
        <f>AG93</f>
        <v>0</v>
      </c>
      <c r="BU93" s="61">
        <f>AI93</f>
        <v>0</v>
      </c>
      <c r="BV93" s="61">
        <f>AK93</f>
        <v>0</v>
      </c>
      <c r="BW93" s="61">
        <f>AM93</f>
        <v>0</v>
      </c>
      <c r="BX93" s="61">
        <f>AO93</f>
        <v>0</v>
      </c>
      <c r="BY93" s="61">
        <f>AQ93</f>
        <v>0</v>
      </c>
      <c r="BZ93" s="61">
        <f>AS93</f>
        <v>0</v>
      </c>
      <c r="CA93" s="61">
        <f>AU93</f>
        <v>0</v>
      </c>
      <c r="CB93" s="61">
        <f>AW93</f>
        <v>0</v>
      </c>
      <c r="CC93" s="61">
        <f>AY93</f>
        <v>0</v>
      </c>
      <c r="CD93" s="61">
        <f>BA93</f>
        <v>0</v>
      </c>
      <c r="CE93" s="61">
        <f>BC93</f>
        <v>0</v>
      </c>
      <c r="CF93" s="61">
        <f>BE93</f>
        <v>34</v>
      </c>
      <c r="CG93" s="62">
        <f>SUM(BG93:CF93)</f>
        <v>34</v>
      </c>
      <c r="CH93" s="63"/>
      <c r="CI93" s="64">
        <f>SMALL($BG93:$CF93,1)</f>
        <v>0</v>
      </c>
      <c r="CJ93" s="64">
        <f>SMALL($BG93:$CF93,2)</f>
        <v>0</v>
      </c>
      <c r="CK93" s="64">
        <f>SMALL($BG93:$CF93,3)</f>
        <v>0</v>
      </c>
      <c r="CL93" s="64">
        <f>SMALL($BG93:$CF93,4)</f>
        <v>0</v>
      </c>
      <c r="CM93" s="64">
        <f>SMALL($BG93:$CF93,5)</f>
        <v>0</v>
      </c>
      <c r="CN93" s="64">
        <f>SMALL($BG93:$CF93,6)</f>
        <v>0</v>
      </c>
      <c r="CO93" s="64">
        <f>SMALL($BG93:$CF93,7)</f>
        <v>0</v>
      </c>
      <c r="CP93" s="64">
        <f>SMALL($BG93:$CF93,8)</f>
        <v>0</v>
      </c>
      <c r="CQ93" s="64">
        <f>SMALL($BG93:$CF93,9)</f>
        <v>0</v>
      </c>
      <c r="CR93" s="64">
        <f>SMALL($BG93:$CF93,10)</f>
        <v>0</v>
      </c>
      <c r="CS93" s="64">
        <f>SMALL($BG93:$CF93,11)</f>
        <v>0</v>
      </c>
      <c r="CT93" s="64">
        <f>SMALL($BG93:$CF93,12)</f>
        <v>0</v>
      </c>
      <c r="CU93" s="64">
        <f>SMALL($BG93:$CF93,13)</f>
        <v>0</v>
      </c>
      <c r="CV93" s="64">
        <f>SMALL($BG93:$CF93,14)</f>
        <v>0</v>
      </c>
      <c r="CW93" s="64">
        <f>SMALL($BG93:$CF93,15)</f>
        <v>0</v>
      </c>
      <c r="CX93" s="64">
        <f>SMALL($BG93:$CF93,16)</f>
        <v>0</v>
      </c>
      <c r="CY93" s="64">
        <f>SMALL($BG93:$CF93,17)</f>
        <v>0</v>
      </c>
      <c r="CZ93" s="64">
        <f>SMALL($BG93:$CF93,18)</f>
        <v>0</v>
      </c>
      <c r="DA93" s="64">
        <f>SMALL($BG93:$CF93,19)</f>
        <v>0</v>
      </c>
      <c r="DB93" s="64">
        <f>SMALL($BG93:$CF93,20)</f>
        <v>0</v>
      </c>
      <c r="DC93" s="64">
        <f>SMALL($BG93:$CF93,21)</f>
        <v>0</v>
      </c>
      <c r="DD93" s="64">
        <f>SMALL($BG93:$CF93,22)</f>
        <v>0</v>
      </c>
      <c r="DE93" s="64">
        <f>SMALL($BG93:$CF93,23)</f>
        <v>0</v>
      </c>
      <c r="DF93" s="64">
        <f>SMALL($BG93:$CF93,24)</f>
        <v>0</v>
      </c>
      <c r="DG93" s="64">
        <f>SMALL($BG93:$CF93,25)</f>
        <v>0</v>
      </c>
      <c r="DH93" s="8"/>
      <c r="DI93" s="8"/>
      <c r="DJ93" s="8"/>
      <c r="DK93" s="8"/>
      <c r="DL93" s="8"/>
      <c r="DM93" s="8"/>
      <c r="DN93" s="8"/>
      <c r="DO93" s="8"/>
      <c r="DP93" s="8"/>
      <c r="DQ93" s="8"/>
    </row>
    <row r="94" spans="1:121" ht="12.75" customHeight="1">
      <c r="A94" s="8">
        <v>86</v>
      </c>
      <c r="B94" s="8" t="s">
        <v>102</v>
      </c>
      <c r="C94" s="31"/>
      <c r="D94" s="52">
        <f>CG94-SUM($CI94:CHOOSE($CI$8,$CI94,$CJ94,$CK94,$CL94,$CM94,$CN94,$CO94,$CP94,$CQ94,$CR94,$CS94,$CT94,$CU94,$CV94,$CW94,$CX94,$CY94,$CZ94,$DA94,$DB94,$DC94,$DD94,$DE94,$DF94))</f>
        <v>33</v>
      </c>
      <c r="E94" s="31"/>
      <c r="F94" s="53">
        <v>0</v>
      </c>
      <c r="G94" s="10">
        <f>IF(F94=0,0,51-F94)</f>
        <v>0</v>
      </c>
      <c r="H94" s="54">
        <v>0</v>
      </c>
      <c r="I94" s="10">
        <f>IF(H94=0,0,51-H94)</f>
        <v>0</v>
      </c>
      <c r="J94" s="54">
        <v>0</v>
      </c>
      <c r="K94" s="10">
        <f>IF(J94=0,0,51-J94)</f>
        <v>0</v>
      </c>
      <c r="L94" s="54">
        <v>0</v>
      </c>
      <c r="M94" s="10">
        <f>IF(L94=0,0,51-L94)</f>
        <v>0</v>
      </c>
      <c r="N94" s="9">
        <v>0</v>
      </c>
      <c r="O94" s="10">
        <f>IF(N94=0,0,51-N94)</f>
        <v>0</v>
      </c>
      <c r="P94" s="54">
        <v>0</v>
      </c>
      <c r="Q94" s="10">
        <f>IF(P94=0,0,51-P94)</f>
        <v>0</v>
      </c>
      <c r="R94" s="54">
        <v>0</v>
      </c>
      <c r="S94" s="10">
        <f>IF(R94=0,0,51-R94)</f>
        <v>0</v>
      </c>
      <c r="T94" s="55">
        <v>0</v>
      </c>
      <c r="U94" s="10">
        <f>IF(T94=0,0,51-T94)</f>
        <v>0</v>
      </c>
      <c r="V94" s="9">
        <v>0</v>
      </c>
      <c r="W94" s="10">
        <f>IF(V94=0,0,51-V94)</f>
        <v>0</v>
      </c>
      <c r="X94" s="11">
        <v>0</v>
      </c>
      <c r="Y94" s="10">
        <f>IF(X94=0,0,51-X94)</f>
        <v>0</v>
      </c>
      <c r="Z94" s="11">
        <v>0</v>
      </c>
      <c r="AA94" s="10">
        <f>IF(Z94=0,0,51-Z94)</f>
        <v>0</v>
      </c>
      <c r="AB94" s="11">
        <v>0</v>
      </c>
      <c r="AC94" s="10">
        <f>IF(AB94=0,0,51-AB94)</f>
        <v>0</v>
      </c>
      <c r="AD94" s="11">
        <v>0</v>
      </c>
      <c r="AE94" s="10">
        <f>IF(AD94=0,0,51-AD94)</f>
        <v>0</v>
      </c>
      <c r="AF94" s="11">
        <v>0</v>
      </c>
      <c r="AG94" s="10">
        <f>IF(AF94=0,0,51-AF94)</f>
        <v>0</v>
      </c>
      <c r="AH94" s="11">
        <v>0</v>
      </c>
      <c r="AI94" s="10">
        <f>IF(AH94=0,0,51-AH94)</f>
        <v>0</v>
      </c>
      <c r="AJ94" s="11">
        <v>0</v>
      </c>
      <c r="AK94" s="57">
        <f>IF(AJ94=0,0,51-AJ94)</f>
        <v>0</v>
      </c>
      <c r="AL94" s="9">
        <v>0</v>
      </c>
      <c r="AM94" s="10">
        <f>IF(AL94=0,0,51-AL94)</f>
        <v>0</v>
      </c>
      <c r="AN94" s="11">
        <v>0</v>
      </c>
      <c r="AO94" s="10">
        <f>IF(AN94=0,0,51-AN94)</f>
        <v>0</v>
      </c>
      <c r="AP94" s="11">
        <v>0</v>
      </c>
      <c r="AQ94" s="10">
        <f>IF(AP94=0,0,51-AP94)</f>
        <v>0</v>
      </c>
      <c r="AR94" s="11">
        <v>0</v>
      </c>
      <c r="AS94" s="10">
        <f>IF(AR94=0,0,51-AR94)</f>
        <v>0</v>
      </c>
      <c r="AT94" s="53">
        <v>0</v>
      </c>
      <c r="AU94" s="10">
        <f>IF(AT94=0,0,51-AT94)</f>
        <v>0</v>
      </c>
      <c r="AV94" s="54">
        <v>0</v>
      </c>
      <c r="AW94" s="10">
        <f>IF(AV94=0,0,51-AV94)</f>
        <v>0</v>
      </c>
      <c r="AX94" s="54">
        <v>0</v>
      </c>
      <c r="AY94" s="10">
        <f>IF(AX94=0,0,51-AX94)</f>
        <v>0</v>
      </c>
      <c r="AZ94" s="54">
        <v>0</v>
      </c>
      <c r="BA94" s="57">
        <f>IF(AZ94=0,0,51-AZ94)</f>
        <v>0</v>
      </c>
      <c r="BB94" s="54">
        <v>0</v>
      </c>
      <c r="BC94" s="57">
        <f>IF(BB94=0,0,51-BB94)</f>
        <v>0</v>
      </c>
      <c r="BD94" s="67">
        <v>18</v>
      </c>
      <c r="BE94" s="10">
        <f>IF(BD94=0,0,51-BD94)</f>
        <v>33</v>
      </c>
      <c r="BF94" s="60"/>
      <c r="BG94" s="61">
        <f>G94</f>
        <v>0</v>
      </c>
      <c r="BH94" s="61">
        <f>I94</f>
        <v>0</v>
      </c>
      <c r="BI94" s="61">
        <f>K94</f>
        <v>0</v>
      </c>
      <c r="BJ94" s="61">
        <f>M94</f>
        <v>0</v>
      </c>
      <c r="BK94" s="61">
        <f>O94</f>
        <v>0</v>
      </c>
      <c r="BL94" s="61">
        <f>Q94</f>
        <v>0</v>
      </c>
      <c r="BM94" s="61">
        <f>S94</f>
        <v>0</v>
      </c>
      <c r="BN94" s="61">
        <f>U94</f>
        <v>0</v>
      </c>
      <c r="BO94" s="61">
        <f>W94</f>
        <v>0</v>
      </c>
      <c r="BP94" s="61">
        <f>Y94</f>
        <v>0</v>
      </c>
      <c r="BQ94" s="61">
        <f>AA94</f>
        <v>0</v>
      </c>
      <c r="BR94" s="61">
        <f>AC94</f>
        <v>0</v>
      </c>
      <c r="BS94" s="61">
        <f>AE94</f>
        <v>0</v>
      </c>
      <c r="BT94" s="61">
        <f>AG94</f>
        <v>0</v>
      </c>
      <c r="BU94" s="61">
        <f>AI94</f>
        <v>0</v>
      </c>
      <c r="BV94" s="61">
        <f>AK94</f>
        <v>0</v>
      </c>
      <c r="BW94" s="61">
        <f>AM94</f>
        <v>0</v>
      </c>
      <c r="BX94" s="61">
        <f>AO94</f>
        <v>0</v>
      </c>
      <c r="BY94" s="61">
        <f>AQ94</f>
        <v>0</v>
      </c>
      <c r="BZ94" s="61">
        <f>AS94</f>
        <v>0</v>
      </c>
      <c r="CA94" s="61">
        <f>AU94</f>
        <v>0</v>
      </c>
      <c r="CB94" s="61">
        <f>AW94</f>
        <v>0</v>
      </c>
      <c r="CC94" s="61">
        <f>AY94</f>
        <v>0</v>
      </c>
      <c r="CD94" s="61">
        <f>BA94</f>
        <v>0</v>
      </c>
      <c r="CE94" s="61">
        <f>BC94</f>
        <v>0</v>
      </c>
      <c r="CF94" s="61">
        <f>BE94</f>
        <v>33</v>
      </c>
      <c r="CG94" s="62">
        <f>SUM(BG94:CF94)</f>
        <v>33</v>
      </c>
      <c r="CH94" s="63"/>
      <c r="CI94" s="64">
        <f>SMALL($BG94:$CF94,1)</f>
        <v>0</v>
      </c>
      <c r="CJ94" s="64">
        <f>SMALL($BG94:$CF94,2)</f>
        <v>0</v>
      </c>
      <c r="CK94" s="64">
        <f>SMALL($BG94:$CF94,3)</f>
        <v>0</v>
      </c>
      <c r="CL94" s="64">
        <f>SMALL($BG94:$CF94,4)</f>
        <v>0</v>
      </c>
      <c r="CM94" s="64">
        <f>SMALL($BG94:$CF94,5)</f>
        <v>0</v>
      </c>
      <c r="CN94" s="64">
        <f>SMALL($BG94:$CF94,6)</f>
        <v>0</v>
      </c>
      <c r="CO94" s="64">
        <f>SMALL($BG94:$CF94,7)</f>
        <v>0</v>
      </c>
      <c r="CP94" s="64">
        <f>SMALL($BG94:$CF94,8)</f>
        <v>0</v>
      </c>
      <c r="CQ94" s="64">
        <f>SMALL($BG94:$CF94,9)</f>
        <v>0</v>
      </c>
      <c r="CR94" s="64">
        <f>SMALL($BG94:$CF94,10)</f>
        <v>0</v>
      </c>
      <c r="CS94" s="64">
        <f>SMALL($BG94:$CF94,11)</f>
        <v>0</v>
      </c>
      <c r="CT94" s="64">
        <f>SMALL($BG94:$CF94,12)</f>
        <v>0</v>
      </c>
      <c r="CU94" s="64">
        <f>SMALL($BG94:$CF94,13)</f>
        <v>0</v>
      </c>
      <c r="CV94" s="64">
        <f>SMALL($BG94:$CF94,14)</f>
        <v>0</v>
      </c>
      <c r="CW94" s="64">
        <f>SMALL($BG94:$CF94,15)</f>
        <v>0</v>
      </c>
      <c r="CX94" s="64">
        <f>SMALL($BG94:$CF94,16)</f>
        <v>0</v>
      </c>
      <c r="CY94" s="64">
        <f>SMALL($BG94:$CF94,17)</f>
        <v>0</v>
      </c>
      <c r="CZ94" s="64">
        <f>SMALL($BG94:$CF94,18)</f>
        <v>0</v>
      </c>
      <c r="DA94" s="64">
        <f>SMALL($BG94:$CF94,19)</f>
        <v>0</v>
      </c>
      <c r="DB94" s="64">
        <f>SMALL($BG94:$CF94,20)</f>
        <v>0</v>
      </c>
      <c r="DC94" s="64">
        <f>SMALL($BG94:$CF94,21)</f>
        <v>0</v>
      </c>
      <c r="DD94" s="64">
        <f>SMALL($BG94:$CF94,22)</f>
        <v>0</v>
      </c>
      <c r="DE94" s="64">
        <f>SMALL($BG94:$CF94,23)</f>
        <v>0</v>
      </c>
      <c r="DF94" s="64">
        <f>SMALL($BG94:$CF94,24)</f>
        <v>0</v>
      </c>
      <c r="DG94" s="64">
        <f>SMALL($BG94:$CF94,25)</f>
        <v>0</v>
      </c>
      <c r="DH94" s="8"/>
      <c r="DI94" s="8"/>
      <c r="DJ94" s="8"/>
      <c r="DK94" s="8"/>
      <c r="DL94" s="8"/>
      <c r="DM94" s="8"/>
      <c r="DN94" s="8"/>
      <c r="DO94" s="8"/>
      <c r="DP94" s="8"/>
      <c r="DQ94" s="8"/>
    </row>
    <row r="95" spans="1:121" ht="12.75" customHeight="1">
      <c r="A95" s="8">
        <v>87</v>
      </c>
      <c r="B95" s="8" t="s">
        <v>103</v>
      </c>
      <c r="C95" s="31"/>
      <c r="D95" s="52">
        <f>CG95-SUM($CI95:CHOOSE($CI$8,$CI95,$CJ95,$CK95,$CL95,$CM95,$CN95,$CO95,$CP95,$CQ95,$CR95,$CS95,$CT95,$CU95,$CV95,$CW95,$CX95,$CY95,$CZ95,$DA95,$DB95,$DC95,$DD95,$DE95,$DF95))</f>
        <v>31</v>
      </c>
      <c r="E95" s="31"/>
      <c r="F95" s="53">
        <v>0</v>
      </c>
      <c r="G95" s="10">
        <f>IF(F95=0,0,51-F95)</f>
        <v>0</v>
      </c>
      <c r="H95" s="54">
        <v>0</v>
      </c>
      <c r="I95" s="10">
        <f>IF(H95=0,0,51-H95)</f>
        <v>0</v>
      </c>
      <c r="J95" s="54">
        <v>0</v>
      </c>
      <c r="K95" s="10">
        <f>IF(J95=0,0,51-J95)</f>
        <v>0</v>
      </c>
      <c r="L95" s="54">
        <v>0</v>
      </c>
      <c r="M95" s="10">
        <f>IF(L95=0,0,51-L95)</f>
        <v>0</v>
      </c>
      <c r="N95" s="9">
        <v>0</v>
      </c>
      <c r="O95" s="10">
        <f>IF(N95=0,0,51-N95)</f>
        <v>0</v>
      </c>
      <c r="P95" s="54">
        <v>0</v>
      </c>
      <c r="Q95" s="10">
        <f>IF(P95=0,0,51-P95)</f>
        <v>0</v>
      </c>
      <c r="R95" s="54">
        <v>0</v>
      </c>
      <c r="S95" s="10">
        <f>IF(R95=0,0,51-R95)</f>
        <v>0</v>
      </c>
      <c r="T95" s="55">
        <v>0</v>
      </c>
      <c r="U95" s="10">
        <f>IF(T95=0,0,51-T95)</f>
        <v>0</v>
      </c>
      <c r="V95" s="9">
        <v>0</v>
      </c>
      <c r="W95" s="10">
        <f>IF(V95=0,0,51-V95)</f>
        <v>0</v>
      </c>
      <c r="X95" s="11">
        <v>0</v>
      </c>
      <c r="Y95" s="10">
        <f>IF(X95=0,0,51-X95)</f>
        <v>0</v>
      </c>
      <c r="Z95" s="11">
        <v>0</v>
      </c>
      <c r="AA95" s="10">
        <f>IF(Z95=0,0,51-Z95)</f>
        <v>0</v>
      </c>
      <c r="AB95" s="11">
        <v>0</v>
      </c>
      <c r="AC95" s="10">
        <f>IF(AB95=0,0,51-AB95)</f>
        <v>0</v>
      </c>
      <c r="AD95" s="11">
        <v>0</v>
      </c>
      <c r="AE95" s="10">
        <f>IF(AD95=0,0,51-AD95)</f>
        <v>0</v>
      </c>
      <c r="AF95" s="11">
        <v>0</v>
      </c>
      <c r="AG95" s="10">
        <f>IF(AF95=0,0,51-AF95)</f>
        <v>0</v>
      </c>
      <c r="AH95" s="11">
        <v>0</v>
      </c>
      <c r="AI95" s="10">
        <f>IF(AH95=0,0,51-AH95)</f>
        <v>0</v>
      </c>
      <c r="AJ95" s="11">
        <v>0</v>
      </c>
      <c r="AK95" s="57">
        <f>IF(AJ95=0,0,51-AJ95)</f>
        <v>0</v>
      </c>
      <c r="AL95" s="9">
        <v>0</v>
      </c>
      <c r="AM95" s="10">
        <f>IF(AL95=0,0,51-AL95)</f>
        <v>0</v>
      </c>
      <c r="AN95" s="11">
        <v>0</v>
      </c>
      <c r="AO95" s="10">
        <f>IF(AN95=0,0,51-AN95)</f>
        <v>0</v>
      </c>
      <c r="AP95" s="11">
        <v>0</v>
      </c>
      <c r="AQ95" s="10">
        <f>IF(AP95=0,0,51-AP95)</f>
        <v>0</v>
      </c>
      <c r="AR95" s="11">
        <v>0</v>
      </c>
      <c r="AS95" s="10">
        <f>IF(AR95=0,0,51-AR95)</f>
        <v>0</v>
      </c>
      <c r="AT95" s="53">
        <v>0</v>
      </c>
      <c r="AU95" s="10">
        <f>IF(AT95=0,0,51-AT95)</f>
        <v>0</v>
      </c>
      <c r="AV95" s="54">
        <v>0</v>
      </c>
      <c r="AW95" s="10">
        <f>IF(AV95=0,0,51-AV95)</f>
        <v>0</v>
      </c>
      <c r="AX95" s="54">
        <v>0</v>
      </c>
      <c r="AY95" s="10">
        <f>IF(AX95=0,0,51-AX95)</f>
        <v>0</v>
      </c>
      <c r="AZ95" s="54">
        <v>0</v>
      </c>
      <c r="BA95" s="57">
        <f>IF(AZ95=0,0,51-AZ95)</f>
        <v>0</v>
      </c>
      <c r="BB95" s="11">
        <v>0</v>
      </c>
      <c r="BC95" s="57">
        <f>IF(BB95=0,0,51-BB95)</f>
        <v>0</v>
      </c>
      <c r="BD95" s="67">
        <v>20</v>
      </c>
      <c r="BE95" s="10">
        <f>IF(BD95=0,0,51-BD95)</f>
        <v>31</v>
      </c>
      <c r="BF95" s="60"/>
      <c r="BG95" s="61">
        <f>G95</f>
        <v>0</v>
      </c>
      <c r="BH95" s="61">
        <f>I95</f>
        <v>0</v>
      </c>
      <c r="BI95" s="61">
        <f>K95</f>
        <v>0</v>
      </c>
      <c r="BJ95" s="61">
        <f>M95</f>
        <v>0</v>
      </c>
      <c r="BK95" s="61">
        <f>O95</f>
        <v>0</v>
      </c>
      <c r="BL95" s="61">
        <f>Q95</f>
        <v>0</v>
      </c>
      <c r="BM95" s="61">
        <f>S95</f>
        <v>0</v>
      </c>
      <c r="BN95" s="61">
        <f>U95</f>
        <v>0</v>
      </c>
      <c r="BO95" s="61">
        <f>W95</f>
        <v>0</v>
      </c>
      <c r="BP95" s="61">
        <f>Y95</f>
        <v>0</v>
      </c>
      <c r="BQ95" s="61">
        <f>AA95</f>
        <v>0</v>
      </c>
      <c r="BR95" s="61">
        <f>AC95</f>
        <v>0</v>
      </c>
      <c r="BS95" s="61">
        <f>AE95</f>
        <v>0</v>
      </c>
      <c r="BT95" s="61">
        <f>AG95</f>
        <v>0</v>
      </c>
      <c r="BU95" s="61">
        <f>AI95</f>
        <v>0</v>
      </c>
      <c r="BV95" s="61">
        <f>AK95</f>
        <v>0</v>
      </c>
      <c r="BW95" s="61">
        <f>AM95</f>
        <v>0</v>
      </c>
      <c r="BX95" s="61">
        <f>AO95</f>
        <v>0</v>
      </c>
      <c r="BY95" s="61">
        <f>AQ95</f>
        <v>0</v>
      </c>
      <c r="BZ95" s="61">
        <f>AS95</f>
        <v>0</v>
      </c>
      <c r="CA95" s="61">
        <f>AU95</f>
        <v>0</v>
      </c>
      <c r="CB95" s="61">
        <f>AW95</f>
        <v>0</v>
      </c>
      <c r="CC95" s="61">
        <f>AY95</f>
        <v>0</v>
      </c>
      <c r="CD95" s="61">
        <f>BA95</f>
        <v>0</v>
      </c>
      <c r="CE95" s="61">
        <f>BC95</f>
        <v>0</v>
      </c>
      <c r="CF95" s="61">
        <f>BE95</f>
        <v>31</v>
      </c>
      <c r="CG95" s="62">
        <f>SUM(BG95:CF95)</f>
        <v>31</v>
      </c>
      <c r="CH95" s="63"/>
      <c r="CI95" s="64">
        <f>SMALL($BG95:$CF95,1)</f>
        <v>0</v>
      </c>
      <c r="CJ95" s="64">
        <f>SMALL($BG95:$CF95,2)</f>
        <v>0</v>
      </c>
      <c r="CK95" s="64">
        <f>SMALL($BG95:$CF95,3)</f>
        <v>0</v>
      </c>
      <c r="CL95" s="64">
        <f>SMALL($BG95:$CF95,4)</f>
        <v>0</v>
      </c>
      <c r="CM95" s="64">
        <f>SMALL($BG95:$CF95,5)</f>
        <v>0</v>
      </c>
      <c r="CN95" s="64">
        <f>SMALL($BG95:$CF95,6)</f>
        <v>0</v>
      </c>
      <c r="CO95" s="64">
        <f>SMALL($BG95:$CF95,7)</f>
        <v>0</v>
      </c>
      <c r="CP95" s="64">
        <f>SMALL($BG95:$CF95,8)</f>
        <v>0</v>
      </c>
      <c r="CQ95" s="64">
        <f>SMALL($BG95:$CF95,9)</f>
        <v>0</v>
      </c>
      <c r="CR95" s="64">
        <f>SMALL($BG95:$CF95,10)</f>
        <v>0</v>
      </c>
      <c r="CS95" s="64">
        <f>SMALL($BG95:$CF95,11)</f>
        <v>0</v>
      </c>
      <c r="CT95" s="64">
        <f>SMALL($BG95:$CF95,12)</f>
        <v>0</v>
      </c>
      <c r="CU95" s="64">
        <f>SMALL($BG95:$CF95,13)</f>
        <v>0</v>
      </c>
      <c r="CV95" s="64">
        <f>SMALL($BG95:$CF95,14)</f>
        <v>0</v>
      </c>
      <c r="CW95" s="64">
        <f>SMALL($BG95:$CF95,15)</f>
        <v>0</v>
      </c>
      <c r="CX95" s="64">
        <f>SMALL($BG95:$CF95,16)</f>
        <v>0</v>
      </c>
      <c r="CY95" s="64">
        <f>SMALL($BG95:$CF95,17)</f>
        <v>0</v>
      </c>
      <c r="CZ95" s="64">
        <f>SMALL($BG95:$CF95,18)</f>
        <v>0</v>
      </c>
      <c r="DA95" s="64">
        <f>SMALL($BG95:$CF95,19)</f>
        <v>0</v>
      </c>
      <c r="DB95" s="64">
        <f>SMALL($BG95:$CF95,20)</f>
        <v>0</v>
      </c>
      <c r="DC95" s="64">
        <f>SMALL($BG95:$CF95,21)</f>
        <v>0</v>
      </c>
      <c r="DD95" s="64">
        <f>SMALL($BG95:$CF95,22)</f>
        <v>0</v>
      </c>
      <c r="DE95" s="64">
        <f>SMALL($BG95:$CF95,23)</f>
        <v>0</v>
      </c>
      <c r="DF95" s="64">
        <f>SMALL($BG95:$CF95,24)</f>
        <v>0</v>
      </c>
      <c r="DG95" s="64">
        <f>SMALL($BG95:$CF95,25)</f>
        <v>0</v>
      </c>
      <c r="DH95" s="8"/>
      <c r="DI95" s="8"/>
      <c r="DJ95" s="8"/>
      <c r="DK95" s="8"/>
      <c r="DL95" s="8"/>
      <c r="DM95" s="8"/>
      <c r="DN95" s="8"/>
      <c r="DO95" s="8"/>
      <c r="DP95" s="8"/>
      <c r="DQ95" s="8"/>
    </row>
    <row r="96" spans="1:121" ht="12.75" customHeight="1">
      <c r="A96" s="8">
        <v>88</v>
      </c>
      <c r="B96" s="8" t="s">
        <v>104</v>
      </c>
      <c r="C96" s="31"/>
      <c r="D96" s="52">
        <f>CG96-SUM($CI96:CHOOSE($CI$8,$CI96,$CJ96,$CK96,$CL96,$CM96,$CN96,$CO96,$CP96,$CQ96,$CR96,$CS96,$CT96,$CU96,$CV96,$CW96,$CX96,$CY96,$CZ96,$DA96,$DB96,$DC96,$DD96,$DE96,$DF96))</f>
        <v>31</v>
      </c>
      <c r="E96" s="31"/>
      <c r="F96" s="53">
        <v>0</v>
      </c>
      <c r="G96" s="10">
        <f>IF(F96=0,0,51-F96)</f>
        <v>0</v>
      </c>
      <c r="H96" s="54">
        <v>0</v>
      </c>
      <c r="I96" s="10">
        <f>IF(H96=0,0,51-H96)</f>
        <v>0</v>
      </c>
      <c r="J96" s="54">
        <v>0</v>
      </c>
      <c r="K96" s="10">
        <f>IF(J96=0,0,51-J96)</f>
        <v>0</v>
      </c>
      <c r="L96" s="54">
        <v>0</v>
      </c>
      <c r="M96" s="10">
        <f>IF(L96=0,0,51-L96)</f>
        <v>0</v>
      </c>
      <c r="N96" s="9">
        <v>0</v>
      </c>
      <c r="O96" s="10">
        <f>IF(N96=0,0,51-N96)</f>
        <v>0</v>
      </c>
      <c r="P96" s="54">
        <v>0</v>
      </c>
      <c r="Q96" s="10">
        <f>IF(P96=0,0,51-P96)</f>
        <v>0</v>
      </c>
      <c r="R96" s="54">
        <v>0</v>
      </c>
      <c r="S96" s="10">
        <f>IF(R96=0,0,51-R96)</f>
        <v>0</v>
      </c>
      <c r="T96" s="55">
        <v>0</v>
      </c>
      <c r="U96" s="10">
        <f>IF(T96=0,0,51-T96)</f>
        <v>0</v>
      </c>
      <c r="V96" s="9">
        <v>0</v>
      </c>
      <c r="W96" s="10">
        <f>IF(V96=0,0,51-V96)</f>
        <v>0</v>
      </c>
      <c r="X96" s="11">
        <v>0</v>
      </c>
      <c r="Y96" s="10">
        <f>IF(X96=0,0,51-X96)</f>
        <v>0</v>
      </c>
      <c r="Z96" s="11">
        <v>0</v>
      </c>
      <c r="AA96" s="10">
        <f>IF(Z96=0,0,51-Z96)</f>
        <v>0</v>
      </c>
      <c r="AB96" s="11">
        <v>0</v>
      </c>
      <c r="AC96" s="10">
        <f>IF(AB96=0,0,51-AB96)</f>
        <v>0</v>
      </c>
      <c r="AD96" s="11">
        <v>0</v>
      </c>
      <c r="AE96" s="10">
        <f>IF(AD96=0,0,51-AD96)</f>
        <v>0</v>
      </c>
      <c r="AF96" s="11">
        <v>0</v>
      </c>
      <c r="AG96" s="10">
        <f>IF(AF96=0,0,51-AF96)</f>
        <v>0</v>
      </c>
      <c r="AH96" s="11">
        <v>0</v>
      </c>
      <c r="AI96" s="10">
        <f>IF(AH96=0,0,51-AH96)</f>
        <v>0</v>
      </c>
      <c r="AJ96" s="11">
        <v>0</v>
      </c>
      <c r="AK96" s="57">
        <f>IF(AJ96=0,0,51-AJ96)</f>
        <v>0</v>
      </c>
      <c r="AL96" s="9">
        <v>0</v>
      </c>
      <c r="AM96" s="10">
        <f>IF(AL96=0,0,51-AL96)</f>
        <v>0</v>
      </c>
      <c r="AN96" s="11">
        <v>0</v>
      </c>
      <c r="AO96" s="10">
        <f>IF(AN96=0,0,51-AN96)</f>
        <v>0</v>
      </c>
      <c r="AP96" s="11">
        <v>0</v>
      </c>
      <c r="AQ96" s="10">
        <f>IF(AP96=0,0,51-AP96)</f>
        <v>0</v>
      </c>
      <c r="AR96" s="11">
        <v>0</v>
      </c>
      <c r="AS96" s="10">
        <f>IF(AR96=0,0,51-AR96)</f>
        <v>0</v>
      </c>
      <c r="AT96" s="9">
        <v>0</v>
      </c>
      <c r="AU96" s="10">
        <f>IF(AT96=0,0,51-AT96)</f>
        <v>0</v>
      </c>
      <c r="AV96" s="11">
        <v>0</v>
      </c>
      <c r="AW96" s="10">
        <f>IF(AV96=0,0,51-AV96)</f>
        <v>0</v>
      </c>
      <c r="AX96" s="11">
        <v>0</v>
      </c>
      <c r="AY96" s="10">
        <f>IF(AX96=0,0,51-AX96)</f>
        <v>0</v>
      </c>
      <c r="AZ96" s="11">
        <v>0</v>
      </c>
      <c r="BA96" s="57">
        <f>IF(AZ96=0,0,51-AZ96)</f>
        <v>0</v>
      </c>
      <c r="BB96" s="11">
        <v>0</v>
      </c>
      <c r="BC96" s="57">
        <f>IF(BB96=0,0,51-BB96)</f>
        <v>0</v>
      </c>
      <c r="BD96" s="65">
        <v>20</v>
      </c>
      <c r="BE96" s="10">
        <f>IF(BD96=0,0,51-BD96)</f>
        <v>31</v>
      </c>
      <c r="BF96" s="60"/>
      <c r="BG96" s="61">
        <f>G96</f>
        <v>0</v>
      </c>
      <c r="BH96" s="61">
        <f>I96</f>
        <v>0</v>
      </c>
      <c r="BI96" s="61">
        <f>K96</f>
        <v>0</v>
      </c>
      <c r="BJ96" s="61">
        <f>M96</f>
        <v>0</v>
      </c>
      <c r="BK96" s="61">
        <f>O96</f>
        <v>0</v>
      </c>
      <c r="BL96" s="61">
        <f>Q96</f>
        <v>0</v>
      </c>
      <c r="BM96" s="61">
        <f>S96</f>
        <v>0</v>
      </c>
      <c r="BN96" s="61">
        <f>U96</f>
        <v>0</v>
      </c>
      <c r="BO96" s="61">
        <f>W96</f>
        <v>0</v>
      </c>
      <c r="BP96" s="61">
        <f>Y96</f>
        <v>0</v>
      </c>
      <c r="BQ96" s="61">
        <f>AA96</f>
        <v>0</v>
      </c>
      <c r="BR96" s="61">
        <f>AC96</f>
        <v>0</v>
      </c>
      <c r="BS96" s="61">
        <f>AE96</f>
        <v>0</v>
      </c>
      <c r="BT96" s="61">
        <f>AG96</f>
        <v>0</v>
      </c>
      <c r="BU96" s="61">
        <f>AI96</f>
        <v>0</v>
      </c>
      <c r="BV96" s="61">
        <f>AK96</f>
        <v>0</v>
      </c>
      <c r="BW96" s="61">
        <f>AM96</f>
        <v>0</v>
      </c>
      <c r="BX96" s="61">
        <f>AO96</f>
        <v>0</v>
      </c>
      <c r="BY96" s="61">
        <f>AQ96</f>
        <v>0</v>
      </c>
      <c r="BZ96" s="61">
        <f>AS96</f>
        <v>0</v>
      </c>
      <c r="CA96" s="61">
        <f>AU96</f>
        <v>0</v>
      </c>
      <c r="CB96" s="61">
        <f>AW96</f>
        <v>0</v>
      </c>
      <c r="CC96" s="61">
        <f>AY96</f>
        <v>0</v>
      </c>
      <c r="CD96" s="61">
        <f>BA96</f>
        <v>0</v>
      </c>
      <c r="CE96" s="61">
        <f>BC96</f>
        <v>0</v>
      </c>
      <c r="CF96" s="61">
        <f>BE96</f>
        <v>31</v>
      </c>
      <c r="CG96" s="62">
        <f>SUM(BG96:CF96)</f>
        <v>31</v>
      </c>
      <c r="CH96" s="63"/>
      <c r="CI96" s="64">
        <f>SMALL($BG96:$CF96,1)</f>
        <v>0</v>
      </c>
      <c r="CJ96" s="64">
        <f>SMALL($BG96:$CF96,2)</f>
        <v>0</v>
      </c>
      <c r="CK96" s="64">
        <f>SMALL($BG96:$CF96,3)</f>
        <v>0</v>
      </c>
      <c r="CL96" s="64">
        <f>SMALL($BG96:$CF96,4)</f>
        <v>0</v>
      </c>
      <c r="CM96" s="64">
        <f>SMALL($BG96:$CF96,5)</f>
        <v>0</v>
      </c>
      <c r="CN96" s="64">
        <f>SMALL($BG96:$CF96,6)</f>
        <v>0</v>
      </c>
      <c r="CO96" s="64">
        <f>SMALL($BG96:$CF96,7)</f>
        <v>0</v>
      </c>
      <c r="CP96" s="64">
        <f>SMALL($BG96:$CF96,8)</f>
        <v>0</v>
      </c>
      <c r="CQ96" s="64">
        <f>SMALL($BG96:$CF96,9)</f>
        <v>0</v>
      </c>
      <c r="CR96" s="64">
        <f>SMALL($BG96:$CF96,10)</f>
        <v>0</v>
      </c>
      <c r="CS96" s="64">
        <f>SMALL($BG96:$CF96,11)</f>
        <v>0</v>
      </c>
      <c r="CT96" s="64">
        <f>SMALL($BG96:$CF96,12)</f>
        <v>0</v>
      </c>
      <c r="CU96" s="64">
        <f>SMALL($BG96:$CF96,13)</f>
        <v>0</v>
      </c>
      <c r="CV96" s="64">
        <f>SMALL($BG96:$CF96,14)</f>
        <v>0</v>
      </c>
      <c r="CW96" s="64">
        <f>SMALL($BG96:$CF96,15)</f>
        <v>0</v>
      </c>
      <c r="CX96" s="64">
        <f>SMALL($BG96:$CF96,16)</f>
        <v>0</v>
      </c>
      <c r="CY96" s="64">
        <f>SMALL($BG96:$CF96,17)</f>
        <v>0</v>
      </c>
      <c r="CZ96" s="64">
        <f>SMALL($BG96:$CF96,18)</f>
        <v>0</v>
      </c>
      <c r="DA96" s="64">
        <f>SMALL($BG96:$CF96,19)</f>
        <v>0</v>
      </c>
      <c r="DB96" s="64">
        <f>SMALL($BG96:$CF96,20)</f>
        <v>0</v>
      </c>
      <c r="DC96" s="64">
        <f>SMALL($BG96:$CF96,21)</f>
        <v>0</v>
      </c>
      <c r="DD96" s="64">
        <f>SMALL($BG96:$CF96,22)</f>
        <v>0</v>
      </c>
      <c r="DE96" s="64">
        <f>SMALL($BG96:$CF96,23)</f>
        <v>0</v>
      </c>
      <c r="DF96" s="64">
        <f>SMALL($BG96:$CF96,24)</f>
        <v>0</v>
      </c>
      <c r="DG96" s="64">
        <f>SMALL($BG96:$CF96,25)</f>
        <v>0</v>
      </c>
      <c r="DH96" s="8"/>
      <c r="DI96" s="8"/>
      <c r="DJ96" s="8"/>
      <c r="DK96" s="8"/>
      <c r="DL96" s="8"/>
      <c r="DM96" s="8"/>
      <c r="DN96" s="8"/>
      <c r="DO96" s="8"/>
      <c r="DP96" s="8"/>
      <c r="DQ96" s="8"/>
    </row>
    <row r="97" spans="1:121" ht="12.75" customHeight="1">
      <c r="A97" s="8">
        <v>89</v>
      </c>
      <c r="B97" s="8" t="s">
        <v>105</v>
      </c>
      <c r="C97" s="31"/>
      <c r="D97" s="52">
        <f>CG97-SUM($CI97:CHOOSE($CI$8,$CI97,$CJ97,$CK97,$CL97,$CM97,$CN97,$CO97,$CP97,$CQ97,$CR97,$CS97,$CT97,$CU97,$CV97,$CW97,$CX97,$CY97,$CZ97,$DA97,$DB97,$DC97,$DD97,$DE97,$DF97))</f>
        <v>29</v>
      </c>
      <c r="E97" s="31"/>
      <c r="F97" s="53">
        <v>0</v>
      </c>
      <c r="G97" s="10">
        <f>IF(F97=0,0,51-F97)</f>
        <v>0</v>
      </c>
      <c r="H97" s="54">
        <v>0</v>
      </c>
      <c r="I97" s="10">
        <f>IF(H97=0,0,51-H97)</f>
        <v>0</v>
      </c>
      <c r="J97" s="54">
        <v>0</v>
      </c>
      <c r="K97" s="10">
        <f>IF(J97=0,0,51-J97)</f>
        <v>0</v>
      </c>
      <c r="L97" s="54">
        <v>0</v>
      </c>
      <c r="M97" s="10">
        <f>IF(L97=0,0,51-L97)</f>
        <v>0</v>
      </c>
      <c r="N97" s="9">
        <v>0</v>
      </c>
      <c r="O97" s="10">
        <f>IF(N97=0,0,51-N97)</f>
        <v>0</v>
      </c>
      <c r="P97" s="54">
        <v>0</v>
      </c>
      <c r="Q97" s="10">
        <f>IF(P97=0,0,51-P97)</f>
        <v>0</v>
      </c>
      <c r="R97" s="54">
        <v>0</v>
      </c>
      <c r="S97" s="10">
        <f>IF(R97=0,0,51-R97)</f>
        <v>0</v>
      </c>
      <c r="T97" s="55">
        <v>0</v>
      </c>
      <c r="U97" s="10">
        <f>IF(T97=0,0,51-T97)</f>
        <v>0</v>
      </c>
      <c r="V97" s="9">
        <v>0</v>
      </c>
      <c r="W97" s="10">
        <f>IF(V97=0,0,51-V97)</f>
        <v>0</v>
      </c>
      <c r="X97" s="11">
        <v>0</v>
      </c>
      <c r="Y97" s="10">
        <f>IF(X97=0,0,51-X97)</f>
        <v>0</v>
      </c>
      <c r="Z97" s="11">
        <v>0</v>
      </c>
      <c r="AA97" s="10">
        <f>IF(Z97=0,0,51-Z97)</f>
        <v>0</v>
      </c>
      <c r="AB97" s="11">
        <v>0</v>
      </c>
      <c r="AC97" s="10">
        <f>IF(AB97=0,0,51-AB97)</f>
        <v>0</v>
      </c>
      <c r="AD97" s="11">
        <v>0</v>
      </c>
      <c r="AE97" s="10">
        <f>IF(AD97=0,0,51-AD97)</f>
        <v>0</v>
      </c>
      <c r="AF97" s="11">
        <v>0</v>
      </c>
      <c r="AG97" s="10">
        <f>IF(AF97=0,0,51-AF97)</f>
        <v>0</v>
      </c>
      <c r="AH97" s="11">
        <v>0</v>
      </c>
      <c r="AI97" s="10">
        <f>IF(AH97=0,0,51-AH97)</f>
        <v>0</v>
      </c>
      <c r="AJ97" s="11">
        <v>0</v>
      </c>
      <c r="AK97" s="57">
        <f>IF(AJ97=0,0,51-AJ97)</f>
        <v>0</v>
      </c>
      <c r="AL97" s="9">
        <v>0</v>
      </c>
      <c r="AM97" s="10">
        <f>IF(AL97=0,0,51-AL97)</f>
        <v>0</v>
      </c>
      <c r="AN97" s="11">
        <v>0</v>
      </c>
      <c r="AO97" s="10">
        <f>IF(AN97=0,0,51-AN97)</f>
        <v>0</v>
      </c>
      <c r="AP97" s="11">
        <v>0</v>
      </c>
      <c r="AQ97" s="10">
        <f>IF(AP97=0,0,51-AP97)</f>
        <v>0</v>
      </c>
      <c r="AR97" s="11">
        <v>0</v>
      </c>
      <c r="AS97" s="10">
        <f>IF(AR97=0,0,51-AR97)</f>
        <v>0</v>
      </c>
      <c r="AT97" s="9">
        <v>0</v>
      </c>
      <c r="AU97" s="10">
        <f>IF(AT97=0,0,51-AT97)</f>
        <v>0</v>
      </c>
      <c r="AV97" s="11">
        <v>0</v>
      </c>
      <c r="AW97" s="10">
        <f>IF(AV97=0,0,51-AV97)</f>
        <v>0</v>
      </c>
      <c r="AX97" s="11">
        <v>0</v>
      </c>
      <c r="AY97" s="10">
        <f>IF(AX97=0,0,51-AX97)</f>
        <v>0</v>
      </c>
      <c r="AZ97" s="11">
        <v>0</v>
      </c>
      <c r="BA97" s="57">
        <f>IF(AZ97=0,0,51-AZ97)</f>
        <v>0</v>
      </c>
      <c r="BB97" s="11">
        <v>0</v>
      </c>
      <c r="BC97" s="57">
        <f>IF(BB97=0,0,51-BB97)</f>
        <v>0</v>
      </c>
      <c r="BD97" s="65">
        <v>22</v>
      </c>
      <c r="BE97" s="10">
        <f>IF(BD97=0,0,51-BD97)</f>
        <v>29</v>
      </c>
      <c r="BF97" s="60"/>
      <c r="BG97" s="61">
        <f>G97</f>
        <v>0</v>
      </c>
      <c r="BH97" s="61">
        <f>I97</f>
        <v>0</v>
      </c>
      <c r="BI97" s="61">
        <f>K97</f>
        <v>0</v>
      </c>
      <c r="BJ97" s="61">
        <f>M97</f>
        <v>0</v>
      </c>
      <c r="BK97" s="61">
        <f>O97</f>
        <v>0</v>
      </c>
      <c r="BL97" s="61">
        <f>Q97</f>
        <v>0</v>
      </c>
      <c r="BM97" s="61">
        <f>S97</f>
        <v>0</v>
      </c>
      <c r="BN97" s="61">
        <f>U97</f>
        <v>0</v>
      </c>
      <c r="BO97" s="61">
        <f>W97</f>
        <v>0</v>
      </c>
      <c r="BP97" s="61">
        <f>Y97</f>
        <v>0</v>
      </c>
      <c r="BQ97" s="61">
        <f>AA97</f>
        <v>0</v>
      </c>
      <c r="BR97" s="61">
        <f>AC97</f>
        <v>0</v>
      </c>
      <c r="BS97" s="61">
        <f>AE97</f>
        <v>0</v>
      </c>
      <c r="BT97" s="61">
        <f>AG97</f>
        <v>0</v>
      </c>
      <c r="BU97" s="61">
        <f>AI97</f>
        <v>0</v>
      </c>
      <c r="BV97" s="61">
        <f>AK97</f>
        <v>0</v>
      </c>
      <c r="BW97" s="61">
        <f>AM97</f>
        <v>0</v>
      </c>
      <c r="BX97" s="61">
        <f>AO97</f>
        <v>0</v>
      </c>
      <c r="BY97" s="61">
        <f>AQ97</f>
        <v>0</v>
      </c>
      <c r="BZ97" s="61">
        <f>AS97</f>
        <v>0</v>
      </c>
      <c r="CA97" s="61">
        <f>AU97</f>
        <v>0</v>
      </c>
      <c r="CB97" s="61">
        <f>AW97</f>
        <v>0</v>
      </c>
      <c r="CC97" s="61">
        <f>AY97</f>
        <v>0</v>
      </c>
      <c r="CD97" s="61">
        <f>BA97</f>
        <v>0</v>
      </c>
      <c r="CE97" s="61">
        <f>BC97</f>
        <v>0</v>
      </c>
      <c r="CF97" s="61">
        <f>BE97</f>
        <v>29</v>
      </c>
      <c r="CG97" s="62">
        <f>SUM(BG97:CF97)</f>
        <v>29</v>
      </c>
      <c r="CH97" s="63"/>
      <c r="CI97" s="64">
        <f>SMALL($BG97:$CF97,1)</f>
        <v>0</v>
      </c>
      <c r="CJ97" s="64">
        <f>SMALL($BG97:$CF97,2)</f>
        <v>0</v>
      </c>
      <c r="CK97" s="64">
        <f>SMALL($BG97:$CF97,3)</f>
        <v>0</v>
      </c>
      <c r="CL97" s="64">
        <f>SMALL($BG97:$CF97,4)</f>
        <v>0</v>
      </c>
      <c r="CM97" s="64">
        <f>SMALL($BG97:$CF97,5)</f>
        <v>0</v>
      </c>
      <c r="CN97" s="64">
        <f>SMALL($BG97:$CF97,6)</f>
        <v>0</v>
      </c>
      <c r="CO97" s="64">
        <f>SMALL($BG97:$CF97,7)</f>
        <v>0</v>
      </c>
      <c r="CP97" s="64">
        <f>SMALL($BG97:$CF97,8)</f>
        <v>0</v>
      </c>
      <c r="CQ97" s="64">
        <f>SMALL($BG97:$CF97,9)</f>
        <v>0</v>
      </c>
      <c r="CR97" s="64">
        <f>SMALL($BG97:$CF97,10)</f>
        <v>0</v>
      </c>
      <c r="CS97" s="64">
        <f>SMALL($BG97:$CF97,11)</f>
        <v>0</v>
      </c>
      <c r="CT97" s="64">
        <f>SMALL($BG97:$CF97,12)</f>
        <v>0</v>
      </c>
      <c r="CU97" s="64">
        <f>SMALL($BG97:$CF97,13)</f>
        <v>0</v>
      </c>
      <c r="CV97" s="64">
        <f>SMALL($BG97:$CF97,14)</f>
        <v>0</v>
      </c>
      <c r="CW97" s="64">
        <f>SMALL($BG97:$CF97,15)</f>
        <v>0</v>
      </c>
      <c r="CX97" s="64">
        <f>SMALL($BG97:$CF97,16)</f>
        <v>0</v>
      </c>
      <c r="CY97" s="64">
        <f>SMALL($BG97:$CF97,17)</f>
        <v>0</v>
      </c>
      <c r="CZ97" s="64">
        <f>SMALL($BG97:$CF97,18)</f>
        <v>0</v>
      </c>
      <c r="DA97" s="64">
        <f>SMALL($BG97:$CF97,19)</f>
        <v>0</v>
      </c>
      <c r="DB97" s="64">
        <f>SMALL($BG97:$CF97,20)</f>
        <v>0</v>
      </c>
      <c r="DC97" s="64">
        <f>SMALL($BG97:$CF97,21)</f>
        <v>0</v>
      </c>
      <c r="DD97" s="64">
        <f>SMALL($BG97:$CF97,22)</f>
        <v>0</v>
      </c>
      <c r="DE97" s="64">
        <f>SMALL($BG97:$CF97,23)</f>
        <v>0</v>
      </c>
      <c r="DF97" s="64">
        <f>SMALL($BG97:$CF97,24)</f>
        <v>0</v>
      </c>
      <c r="DG97" s="64">
        <f>SMALL($BG97:$CF97,25)</f>
        <v>0</v>
      </c>
      <c r="DH97" s="8"/>
      <c r="DI97" s="8"/>
      <c r="DJ97" s="8"/>
      <c r="DK97" s="8"/>
      <c r="DL97" s="8"/>
      <c r="DM97" s="8"/>
      <c r="DN97" s="8"/>
      <c r="DO97" s="8"/>
      <c r="DP97" s="8"/>
      <c r="DQ97" s="8"/>
    </row>
    <row r="98" spans="1:121" ht="12.75" customHeight="1">
      <c r="A98" s="8">
        <v>90</v>
      </c>
      <c r="B98" s="8" t="s">
        <v>106</v>
      </c>
      <c r="C98" s="31"/>
      <c r="D98" s="52">
        <f>CG98-SUM($CI98:CHOOSE($CI$8,$CI98,$CJ98,$CK98,$CL98,$CM98,$CN98,$CO98,$CP98,$CQ98,$CR98,$CS98,$CT98,$CU98,$CV98,$CW98,$CX98,$CY98,$CZ98,$DA98,$DB98,$DC98,$DD98,$DE98,$DF98))</f>
        <v>28</v>
      </c>
      <c r="E98" s="31"/>
      <c r="F98" s="53">
        <v>0</v>
      </c>
      <c r="G98" s="10">
        <f>IF(F98=0,0,51-F98)</f>
        <v>0</v>
      </c>
      <c r="H98" s="54">
        <v>0</v>
      </c>
      <c r="I98" s="10">
        <f>IF(H98=0,0,51-H98)</f>
        <v>0</v>
      </c>
      <c r="J98" s="54">
        <v>0</v>
      </c>
      <c r="K98" s="10">
        <f>IF(J98=0,0,51-J98)</f>
        <v>0</v>
      </c>
      <c r="L98" s="54">
        <v>0</v>
      </c>
      <c r="M98" s="10">
        <f>IF(L98=0,0,51-L98)</f>
        <v>0</v>
      </c>
      <c r="N98" s="53">
        <v>51</v>
      </c>
      <c r="O98" s="10">
        <f>IF(N98=0,0,51-N98)</f>
        <v>0</v>
      </c>
      <c r="P98" s="54">
        <v>51</v>
      </c>
      <c r="Q98" s="10">
        <f>IF(P98=0,0,51-P98)</f>
        <v>0</v>
      </c>
      <c r="R98" s="54">
        <v>51</v>
      </c>
      <c r="S98" s="10">
        <f>IF(R98=0,0,51-R98)</f>
        <v>0</v>
      </c>
      <c r="T98" s="55">
        <v>0</v>
      </c>
      <c r="U98" s="10">
        <f>IF(T98=0,0,51-T98)</f>
        <v>0</v>
      </c>
      <c r="V98" s="53">
        <v>0</v>
      </c>
      <c r="W98" s="10">
        <f>IF(V98=0,0,51-V98)</f>
        <v>0</v>
      </c>
      <c r="X98" s="11">
        <v>0</v>
      </c>
      <c r="Y98" s="10">
        <f>IF(X98=0,0,51-X98)</f>
        <v>0</v>
      </c>
      <c r="Z98" s="11">
        <v>0</v>
      </c>
      <c r="AA98" s="10">
        <f>IF(Z98=0,0,51-Z98)</f>
        <v>0</v>
      </c>
      <c r="AB98" s="11">
        <v>0</v>
      </c>
      <c r="AC98" s="10">
        <f>IF(AB98=0,0,51-AB98)</f>
        <v>0</v>
      </c>
      <c r="AD98" s="11">
        <v>0</v>
      </c>
      <c r="AE98" s="10">
        <f>IF(AD98=0,0,51-AD98)</f>
        <v>0</v>
      </c>
      <c r="AF98" s="11">
        <v>0</v>
      </c>
      <c r="AG98" s="10">
        <f>IF(AF98=0,0,51-AF98)</f>
        <v>0</v>
      </c>
      <c r="AH98" s="11">
        <v>0</v>
      </c>
      <c r="AI98" s="10">
        <f>IF(AH98=0,0,51-AH98)</f>
        <v>0</v>
      </c>
      <c r="AJ98" s="11">
        <v>0</v>
      </c>
      <c r="AK98" s="57">
        <f>IF(AJ98=0,0,51-AJ98)</f>
        <v>0</v>
      </c>
      <c r="AL98" s="9">
        <v>0</v>
      </c>
      <c r="AM98" s="10">
        <f>IF(AL98=0,0,51-AL98)</f>
        <v>0</v>
      </c>
      <c r="AN98" s="11">
        <v>0</v>
      </c>
      <c r="AO98" s="10">
        <f>IF(AN98=0,0,51-AN98)</f>
        <v>0</v>
      </c>
      <c r="AP98" s="11">
        <v>0</v>
      </c>
      <c r="AQ98" s="10">
        <f>IF(AP98=0,0,51-AP98)</f>
        <v>0</v>
      </c>
      <c r="AR98" s="11">
        <v>0</v>
      </c>
      <c r="AS98" s="10">
        <f>IF(AR98=0,0,51-AR98)</f>
        <v>0</v>
      </c>
      <c r="AT98" s="53">
        <v>0</v>
      </c>
      <c r="AU98" s="10">
        <f>IF(AT98=0,0,51-AT98)</f>
        <v>0</v>
      </c>
      <c r="AV98" s="54">
        <v>0</v>
      </c>
      <c r="AW98" s="10">
        <f>IF(AV98=0,0,51-AV98)</f>
        <v>0</v>
      </c>
      <c r="AX98" s="54">
        <v>0</v>
      </c>
      <c r="AY98" s="10">
        <f>IF(AX98=0,0,51-AX98)</f>
        <v>0</v>
      </c>
      <c r="AZ98" s="54">
        <v>0</v>
      </c>
      <c r="BA98" s="57">
        <f>IF(AZ98=0,0,51-AZ98)</f>
        <v>0</v>
      </c>
      <c r="BB98" s="11">
        <v>0</v>
      </c>
      <c r="BC98" s="57">
        <f>IF(BB98=0,0,51-BB98)</f>
        <v>0</v>
      </c>
      <c r="BD98" s="67">
        <v>23</v>
      </c>
      <c r="BE98" s="10">
        <f>IF(BD98=0,0,51-BD98)</f>
        <v>28</v>
      </c>
      <c r="BF98" s="60"/>
      <c r="BG98" s="61">
        <f>G98</f>
        <v>0</v>
      </c>
      <c r="BH98" s="61">
        <f>I98</f>
        <v>0</v>
      </c>
      <c r="BI98" s="61">
        <f>K98</f>
        <v>0</v>
      </c>
      <c r="BJ98" s="61">
        <f>M98</f>
        <v>0</v>
      </c>
      <c r="BK98" s="61">
        <f>O98</f>
        <v>0</v>
      </c>
      <c r="BL98" s="61">
        <f>Q98</f>
        <v>0</v>
      </c>
      <c r="BM98" s="61">
        <f>S98</f>
        <v>0</v>
      </c>
      <c r="BN98" s="61">
        <f>U98</f>
        <v>0</v>
      </c>
      <c r="BO98" s="61">
        <f>W98</f>
        <v>0</v>
      </c>
      <c r="BP98" s="61">
        <f>Y98</f>
        <v>0</v>
      </c>
      <c r="BQ98" s="61">
        <f>AA98</f>
        <v>0</v>
      </c>
      <c r="BR98" s="61">
        <f>AC98</f>
        <v>0</v>
      </c>
      <c r="BS98" s="61">
        <f>AE98</f>
        <v>0</v>
      </c>
      <c r="BT98" s="61">
        <f>AG98</f>
        <v>0</v>
      </c>
      <c r="BU98" s="61">
        <f>AI98</f>
        <v>0</v>
      </c>
      <c r="BV98" s="61">
        <f>AK98</f>
        <v>0</v>
      </c>
      <c r="BW98" s="61">
        <f>AM98</f>
        <v>0</v>
      </c>
      <c r="BX98" s="61">
        <f>AO98</f>
        <v>0</v>
      </c>
      <c r="BY98" s="61">
        <f>AQ98</f>
        <v>0</v>
      </c>
      <c r="BZ98" s="61">
        <f>AS98</f>
        <v>0</v>
      </c>
      <c r="CA98" s="61">
        <f>AU98</f>
        <v>0</v>
      </c>
      <c r="CB98" s="61">
        <f>AW98</f>
        <v>0</v>
      </c>
      <c r="CC98" s="61">
        <f>AY98</f>
        <v>0</v>
      </c>
      <c r="CD98" s="61">
        <f>BA98</f>
        <v>0</v>
      </c>
      <c r="CE98" s="61">
        <f>BC98</f>
        <v>0</v>
      </c>
      <c r="CF98" s="61">
        <f>BE98</f>
        <v>28</v>
      </c>
      <c r="CG98" s="62">
        <f>SUM(BG98:CF98)</f>
        <v>28</v>
      </c>
      <c r="CH98" s="63"/>
      <c r="CI98" s="64">
        <f>SMALL($BG98:$CF98,1)</f>
        <v>0</v>
      </c>
      <c r="CJ98" s="64">
        <f>SMALL($BG98:$CF98,2)</f>
        <v>0</v>
      </c>
      <c r="CK98" s="64">
        <f>SMALL($BG98:$CF98,3)</f>
        <v>0</v>
      </c>
      <c r="CL98" s="64">
        <f>SMALL($BG98:$CF98,4)</f>
        <v>0</v>
      </c>
      <c r="CM98" s="64">
        <f>SMALL($BG98:$CF98,5)</f>
        <v>0</v>
      </c>
      <c r="CN98" s="64">
        <f>SMALL($BG98:$CF98,6)</f>
        <v>0</v>
      </c>
      <c r="CO98" s="64">
        <f>SMALL($BG98:$CF98,7)</f>
        <v>0</v>
      </c>
      <c r="CP98" s="64">
        <f>SMALL($BG98:$CF98,8)</f>
        <v>0</v>
      </c>
      <c r="CQ98" s="64">
        <f>SMALL($BG98:$CF98,9)</f>
        <v>0</v>
      </c>
      <c r="CR98" s="64">
        <f>SMALL($BG98:$CF98,10)</f>
        <v>0</v>
      </c>
      <c r="CS98" s="64">
        <f>SMALL($BG98:$CF98,11)</f>
        <v>0</v>
      </c>
      <c r="CT98" s="64">
        <f>SMALL($BG98:$CF98,12)</f>
        <v>0</v>
      </c>
      <c r="CU98" s="64">
        <f>SMALL($BG98:$CF98,13)</f>
        <v>0</v>
      </c>
      <c r="CV98" s="64">
        <f>SMALL($BG98:$CF98,14)</f>
        <v>0</v>
      </c>
      <c r="CW98" s="64">
        <f>SMALL($BG98:$CF98,15)</f>
        <v>0</v>
      </c>
      <c r="CX98" s="64">
        <f>SMALL($BG98:$CF98,16)</f>
        <v>0</v>
      </c>
      <c r="CY98" s="64">
        <f>SMALL($BG98:$CF98,17)</f>
        <v>0</v>
      </c>
      <c r="CZ98" s="64">
        <f>SMALL($BG98:$CF98,18)</f>
        <v>0</v>
      </c>
      <c r="DA98" s="64">
        <f>SMALL($BG98:$CF98,19)</f>
        <v>0</v>
      </c>
      <c r="DB98" s="64">
        <f>SMALL($BG98:$CF98,20)</f>
        <v>0</v>
      </c>
      <c r="DC98" s="64">
        <f>SMALL($BG98:$CF98,21)</f>
        <v>0</v>
      </c>
      <c r="DD98" s="64">
        <f>SMALL($BG98:$CF98,22)</f>
        <v>0</v>
      </c>
      <c r="DE98" s="64">
        <f>SMALL($BG98:$CF98,23)</f>
        <v>0</v>
      </c>
      <c r="DF98" s="64">
        <f>SMALL($BG98:$CF98,24)</f>
        <v>0</v>
      </c>
      <c r="DG98" s="64">
        <f>SMALL($BG98:$CF98,25)</f>
        <v>0</v>
      </c>
      <c r="DH98" s="8"/>
      <c r="DI98" s="8"/>
      <c r="DJ98" s="8"/>
      <c r="DK98" s="8"/>
      <c r="DL98" s="8"/>
      <c r="DM98" s="8"/>
      <c r="DN98" s="8"/>
      <c r="DO98" s="8"/>
      <c r="DP98" s="8"/>
      <c r="DQ98" s="8"/>
    </row>
    <row r="99" spans="1:121" ht="12.75" customHeight="1">
      <c r="A99" s="8">
        <v>91</v>
      </c>
      <c r="B99" s="8" t="s">
        <v>108</v>
      </c>
      <c r="C99" s="31"/>
      <c r="D99" s="52">
        <f>CG99-SUM($CI99:CHOOSE($CI$8,$CI99,$CJ99,$CK99,$CL99,$CM99,$CN99,$CO99,$CP99,$CQ99,$CR99,$CS99,$CT99,$CU99,$CV99,$CW99,$CX99,$CY99,$CZ99,$DA99,$DB99,$DC99,$DD99,$DE99,$DF99))</f>
        <v>23</v>
      </c>
      <c r="E99" s="31"/>
      <c r="F99" s="53">
        <v>0</v>
      </c>
      <c r="G99" s="10">
        <f>IF(F99=0,0,51-F99)</f>
        <v>0</v>
      </c>
      <c r="H99" s="54">
        <v>0</v>
      </c>
      <c r="I99" s="10">
        <f>IF(H99=0,0,51-H99)</f>
        <v>0</v>
      </c>
      <c r="J99" s="54">
        <v>0</v>
      </c>
      <c r="K99" s="10">
        <f>IF(J99=0,0,51-J99)</f>
        <v>0</v>
      </c>
      <c r="L99" s="54">
        <v>0</v>
      </c>
      <c r="M99" s="10">
        <f>IF(L99=0,0,51-L99)</f>
        <v>0</v>
      </c>
      <c r="N99" s="9">
        <v>0</v>
      </c>
      <c r="O99" s="10">
        <f>IF(N99=0,0,51-N99)</f>
        <v>0</v>
      </c>
      <c r="P99" s="54">
        <v>0</v>
      </c>
      <c r="Q99" s="10">
        <f>IF(P99=0,0,51-P99)</f>
        <v>0</v>
      </c>
      <c r="R99" s="54">
        <v>0</v>
      </c>
      <c r="S99" s="10">
        <f>IF(R99=0,0,51-R99)</f>
        <v>0</v>
      </c>
      <c r="T99" s="55">
        <v>0</v>
      </c>
      <c r="U99" s="10">
        <f>IF(T99=0,0,51-T99)</f>
        <v>0</v>
      </c>
      <c r="V99" s="9">
        <v>0</v>
      </c>
      <c r="W99" s="10">
        <f>IF(V99=0,0,51-V99)</f>
        <v>0</v>
      </c>
      <c r="X99" s="11">
        <v>0</v>
      </c>
      <c r="Y99" s="10">
        <f>IF(X99=0,0,51-X99)</f>
        <v>0</v>
      </c>
      <c r="Z99" s="11">
        <v>0</v>
      </c>
      <c r="AA99" s="10">
        <f>IF(Z99=0,0,51-Z99)</f>
        <v>0</v>
      </c>
      <c r="AB99" s="11">
        <v>0</v>
      </c>
      <c r="AC99" s="10">
        <f>IF(AB99=0,0,51-AB99)</f>
        <v>0</v>
      </c>
      <c r="AD99" s="11">
        <v>0</v>
      </c>
      <c r="AE99" s="10">
        <f>IF(AD99=0,0,51-AD99)</f>
        <v>0</v>
      </c>
      <c r="AF99" s="11">
        <v>0</v>
      </c>
      <c r="AG99" s="10">
        <f>IF(AF99=0,0,51-AF99)</f>
        <v>0</v>
      </c>
      <c r="AH99" s="11">
        <v>0</v>
      </c>
      <c r="AI99" s="10">
        <f>IF(AH99=0,0,51-AH99)</f>
        <v>0</v>
      </c>
      <c r="AJ99" s="11">
        <v>0</v>
      </c>
      <c r="AK99" s="57">
        <f>IF(AJ99=0,0,51-AJ99)</f>
        <v>0</v>
      </c>
      <c r="AL99" s="9">
        <v>0</v>
      </c>
      <c r="AM99" s="10">
        <f>IF(AL99=0,0,51-AL99)</f>
        <v>0</v>
      </c>
      <c r="AN99" s="11">
        <v>0</v>
      </c>
      <c r="AO99" s="10">
        <f>IF(AN99=0,0,51-AN99)</f>
        <v>0</v>
      </c>
      <c r="AP99" s="11">
        <v>0</v>
      </c>
      <c r="AQ99" s="10">
        <f>IF(AP99=0,0,51-AP99)</f>
        <v>0</v>
      </c>
      <c r="AR99" s="11">
        <v>0</v>
      </c>
      <c r="AS99" s="10">
        <f>IF(AR99=0,0,51-AR99)</f>
        <v>0</v>
      </c>
      <c r="AT99" s="9">
        <v>0</v>
      </c>
      <c r="AU99" s="10">
        <f>IF(AT99=0,0,51-AT99)</f>
        <v>0</v>
      </c>
      <c r="AV99" s="11">
        <v>0</v>
      </c>
      <c r="AW99" s="10">
        <f>IF(AV99=0,0,51-AV99)</f>
        <v>0</v>
      </c>
      <c r="AX99" s="11">
        <v>0</v>
      </c>
      <c r="AY99" s="10">
        <f>IF(AX99=0,0,51-AX99)</f>
        <v>0</v>
      </c>
      <c r="AZ99" s="11">
        <v>0</v>
      </c>
      <c r="BA99" s="57">
        <f>IF(AZ99=0,0,51-AZ99)</f>
        <v>0</v>
      </c>
      <c r="BB99" s="11">
        <v>0</v>
      </c>
      <c r="BC99" s="57">
        <f>IF(BB99=0,0,51-BB99)</f>
        <v>0</v>
      </c>
      <c r="BD99" s="65">
        <v>28</v>
      </c>
      <c r="BE99" s="10">
        <f>IF(BD99=0,0,51-BD99)</f>
        <v>23</v>
      </c>
      <c r="BF99" s="60"/>
      <c r="BG99" s="61">
        <f>G99</f>
        <v>0</v>
      </c>
      <c r="BH99" s="61">
        <f>I99</f>
        <v>0</v>
      </c>
      <c r="BI99" s="61">
        <f>K99</f>
        <v>0</v>
      </c>
      <c r="BJ99" s="61">
        <f>M99</f>
        <v>0</v>
      </c>
      <c r="BK99" s="61">
        <f>O99</f>
        <v>0</v>
      </c>
      <c r="BL99" s="61">
        <f>Q99</f>
        <v>0</v>
      </c>
      <c r="BM99" s="61">
        <f>S99</f>
        <v>0</v>
      </c>
      <c r="BN99" s="61">
        <f>U99</f>
        <v>0</v>
      </c>
      <c r="BO99" s="61">
        <f>W99</f>
        <v>0</v>
      </c>
      <c r="BP99" s="61">
        <f>Y99</f>
        <v>0</v>
      </c>
      <c r="BQ99" s="61">
        <f>AA99</f>
        <v>0</v>
      </c>
      <c r="BR99" s="61">
        <f>AC99</f>
        <v>0</v>
      </c>
      <c r="BS99" s="61">
        <f>AE99</f>
        <v>0</v>
      </c>
      <c r="BT99" s="61">
        <f>AG99</f>
        <v>0</v>
      </c>
      <c r="BU99" s="61">
        <f>AI99</f>
        <v>0</v>
      </c>
      <c r="BV99" s="61">
        <f>AK99</f>
        <v>0</v>
      </c>
      <c r="BW99" s="61">
        <f>AM99</f>
        <v>0</v>
      </c>
      <c r="BX99" s="61">
        <f>AO99</f>
        <v>0</v>
      </c>
      <c r="BY99" s="61">
        <f>AQ99</f>
        <v>0</v>
      </c>
      <c r="BZ99" s="61">
        <f>AS99</f>
        <v>0</v>
      </c>
      <c r="CA99" s="61">
        <f>AU99</f>
        <v>0</v>
      </c>
      <c r="CB99" s="61">
        <f>AW99</f>
        <v>0</v>
      </c>
      <c r="CC99" s="61">
        <f>AY99</f>
        <v>0</v>
      </c>
      <c r="CD99" s="61">
        <f>BA99</f>
        <v>0</v>
      </c>
      <c r="CE99" s="61">
        <f>BC99</f>
        <v>0</v>
      </c>
      <c r="CF99" s="61">
        <f>BE99</f>
        <v>23</v>
      </c>
      <c r="CG99" s="62">
        <f>SUM(BG99:CF99)</f>
        <v>23</v>
      </c>
      <c r="CH99" s="63"/>
      <c r="CI99" s="64">
        <f>SMALL($BG99:$CF99,1)</f>
        <v>0</v>
      </c>
      <c r="CJ99" s="64">
        <f>SMALL($BG99:$CF99,2)</f>
        <v>0</v>
      </c>
      <c r="CK99" s="64">
        <f>SMALL($BG99:$CF99,3)</f>
        <v>0</v>
      </c>
      <c r="CL99" s="64">
        <f>SMALL($BG99:$CF99,4)</f>
        <v>0</v>
      </c>
      <c r="CM99" s="64">
        <f>SMALL($BG99:$CF99,5)</f>
        <v>0</v>
      </c>
      <c r="CN99" s="64">
        <f>SMALL($BG99:$CF99,6)</f>
        <v>0</v>
      </c>
      <c r="CO99" s="64">
        <f>SMALL($BG99:$CF99,7)</f>
        <v>0</v>
      </c>
      <c r="CP99" s="64">
        <f>SMALL($BG99:$CF99,8)</f>
        <v>0</v>
      </c>
      <c r="CQ99" s="64">
        <f>SMALL($BG99:$CF99,9)</f>
        <v>0</v>
      </c>
      <c r="CR99" s="64">
        <f>SMALL($BG99:$CF99,10)</f>
        <v>0</v>
      </c>
      <c r="CS99" s="64">
        <f>SMALL($BG99:$CF99,11)</f>
        <v>0</v>
      </c>
      <c r="CT99" s="64">
        <f>SMALL($BG99:$CF99,12)</f>
        <v>0</v>
      </c>
      <c r="CU99" s="64">
        <f>SMALL($BG99:$CF99,13)</f>
        <v>0</v>
      </c>
      <c r="CV99" s="64">
        <f>SMALL($BG99:$CF99,14)</f>
        <v>0</v>
      </c>
      <c r="CW99" s="64">
        <f>SMALL($BG99:$CF99,15)</f>
        <v>0</v>
      </c>
      <c r="CX99" s="64">
        <f>SMALL($BG99:$CF99,16)</f>
        <v>0</v>
      </c>
      <c r="CY99" s="64">
        <f>SMALL($BG99:$CF99,17)</f>
        <v>0</v>
      </c>
      <c r="CZ99" s="64">
        <f>SMALL($BG99:$CF99,18)</f>
        <v>0</v>
      </c>
      <c r="DA99" s="64">
        <f>SMALL($BG99:$CF99,19)</f>
        <v>0</v>
      </c>
      <c r="DB99" s="64">
        <f>SMALL($BG99:$CF99,20)</f>
        <v>0</v>
      </c>
      <c r="DC99" s="64">
        <f>SMALL($BG99:$CF99,21)</f>
        <v>0</v>
      </c>
      <c r="DD99" s="64">
        <f>SMALL($BG99:$CF99,22)</f>
        <v>0</v>
      </c>
      <c r="DE99" s="64">
        <f>SMALL($BG99:$CF99,23)</f>
        <v>0</v>
      </c>
      <c r="DF99" s="64">
        <f>SMALL($BG99:$CF99,24)</f>
        <v>0</v>
      </c>
      <c r="DG99" s="64">
        <f>SMALL($BG99:$CF99,25)</f>
        <v>0</v>
      </c>
      <c r="DH99" s="8"/>
      <c r="DI99" s="8"/>
      <c r="DJ99" s="8"/>
      <c r="DK99" s="8"/>
      <c r="DL99" s="8"/>
      <c r="DM99" s="8"/>
      <c r="DN99" s="8"/>
      <c r="DO99" s="8"/>
      <c r="DP99" s="8"/>
      <c r="DQ99" s="8"/>
    </row>
    <row r="100" spans="1:121" ht="12.75" customHeight="1">
      <c r="A100" s="8">
        <v>92</v>
      </c>
      <c r="B100" s="8" t="s">
        <v>109</v>
      </c>
      <c r="C100" s="31"/>
      <c r="D100" s="52">
        <f>CG100-SUM($CI100:CHOOSE($CI$8,$CI100,$CJ100,$CK100,$CL100,$CM100,$CN100,$CO100,$CP100,$CQ100,$CR100,$CS100,$CT100,$CU100,$CV100,$CW100,$CX100,$CY100,$CZ100,$DA100,$DB100,$DC100,$DD100,$DE100,$DF100))</f>
        <v>20</v>
      </c>
      <c r="E100" s="31"/>
      <c r="F100" s="53">
        <v>0</v>
      </c>
      <c r="G100" s="10">
        <f>IF(F100=0,0,51-F100)</f>
        <v>0</v>
      </c>
      <c r="H100" s="54">
        <v>0</v>
      </c>
      <c r="I100" s="10">
        <f>IF(H100=0,0,51-H100)</f>
        <v>0</v>
      </c>
      <c r="J100" s="54">
        <v>0</v>
      </c>
      <c r="K100" s="10">
        <f>IF(J100=0,0,51-J100)</f>
        <v>0</v>
      </c>
      <c r="L100" s="54">
        <v>0</v>
      </c>
      <c r="M100" s="10">
        <f>IF(L100=0,0,51-L100)</f>
        <v>0</v>
      </c>
      <c r="N100" s="9">
        <v>0</v>
      </c>
      <c r="O100" s="10">
        <f>IF(N100=0,0,51-N100)</f>
        <v>0</v>
      </c>
      <c r="P100" s="54">
        <v>0</v>
      </c>
      <c r="Q100" s="10">
        <f>IF(P100=0,0,51-P100)</f>
        <v>0</v>
      </c>
      <c r="R100" s="54">
        <v>0</v>
      </c>
      <c r="S100" s="10">
        <f>IF(R100=0,0,51-R100)</f>
        <v>0</v>
      </c>
      <c r="T100" s="55">
        <v>0</v>
      </c>
      <c r="U100" s="10">
        <f>IF(T100=0,0,51-T100)</f>
        <v>0</v>
      </c>
      <c r="V100" s="9">
        <v>0</v>
      </c>
      <c r="W100" s="10">
        <f>IF(V100=0,0,51-V100)</f>
        <v>0</v>
      </c>
      <c r="X100" s="11">
        <v>0</v>
      </c>
      <c r="Y100" s="10">
        <f>IF(X100=0,0,51-X100)</f>
        <v>0</v>
      </c>
      <c r="Z100" s="11">
        <v>0</v>
      </c>
      <c r="AA100" s="10">
        <f>IF(Z100=0,0,51-Z100)</f>
        <v>0</v>
      </c>
      <c r="AB100" s="11">
        <v>0</v>
      </c>
      <c r="AC100" s="10">
        <f>IF(AB100=0,0,51-AB100)</f>
        <v>0</v>
      </c>
      <c r="AD100" s="11">
        <v>0</v>
      </c>
      <c r="AE100" s="10">
        <f>IF(AD100=0,0,51-AD100)</f>
        <v>0</v>
      </c>
      <c r="AF100" s="11">
        <v>0</v>
      </c>
      <c r="AG100" s="10">
        <f>IF(AF100=0,0,51-AF100)</f>
        <v>0</v>
      </c>
      <c r="AH100" s="11">
        <v>0</v>
      </c>
      <c r="AI100" s="10">
        <f>IF(AH100=0,0,51-AH100)</f>
        <v>0</v>
      </c>
      <c r="AJ100" s="11">
        <v>0</v>
      </c>
      <c r="AK100" s="57">
        <f>IF(AJ100=0,0,51-AJ100)</f>
        <v>0</v>
      </c>
      <c r="AL100" s="9">
        <v>0</v>
      </c>
      <c r="AM100" s="10">
        <f>IF(AL100=0,0,51-AL100)</f>
        <v>0</v>
      </c>
      <c r="AN100" s="11">
        <v>0</v>
      </c>
      <c r="AO100" s="10">
        <f>IF(AN100=0,0,51-AN100)</f>
        <v>0</v>
      </c>
      <c r="AP100" s="11">
        <v>0</v>
      </c>
      <c r="AQ100" s="10">
        <f>IF(AP100=0,0,51-AP100)</f>
        <v>0</v>
      </c>
      <c r="AR100" s="11">
        <v>0</v>
      </c>
      <c r="AS100" s="10">
        <f>IF(AR100=0,0,51-AR100)</f>
        <v>0</v>
      </c>
      <c r="AT100" s="53">
        <v>0</v>
      </c>
      <c r="AU100" s="10">
        <f>IF(AT100=0,0,51-AT100)</f>
        <v>0</v>
      </c>
      <c r="AV100" s="54">
        <v>0</v>
      </c>
      <c r="AW100" s="10">
        <f>IF(AV100=0,0,51-AV100)</f>
        <v>0</v>
      </c>
      <c r="AX100" s="54">
        <v>0</v>
      </c>
      <c r="AY100" s="10">
        <f>IF(AX100=0,0,51-AX100)</f>
        <v>0</v>
      </c>
      <c r="AZ100" s="54">
        <v>0</v>
      </c>
      <c r="BA100" s="57">
        <f>IF(AZ100=0,0,51-AZ100)</f>
        <v>0</v>
      </c>
      <c r="BB100" s="54">
        <v>0</v>
      </c>
      <c r="BC100" s="57">
        <f>IF(BB100=0,0,51-BB100)</f>
        <v>0</v>
      </c>
      <c r="BD100" s="65">
        <v>31</v>
      </c>
      <c r="BE100" s="10">
        <f>IF(BD100=0,0,51-BD100)</f>
        <v>20</v>
      </c>
      <c r="BF100" s="60"/>
      <c r="BG100" s="61">
        <f>G100</f>
        <v>0</v>
      </c>
      <c r="BH100" s="61">
        <f>I100</f>
        <v>0</v>
      </c>
      <c r="BI100" s="61">
        <f>K100</f>
        <v>0</v>
      </c>
      <c r="BJ100" s="61">
        <f>M100</f>
        <v>0</v>
      </c>
      <c r="BK100" s="61">
        <f>O100</f>
        <v>0</v>
      </c>
      <c r="BL100" s="61">
        <f>Q100</f>
        <v>0</v>
      </c>
      <c r="BM100" s="61">
        <f>S100</f>
        <v>0</v>
      </c>
      <c r="BN100" s="61">
        <f>U100</f>
        <v>0</v>
      </c>
      <c r="BO100" s="61">
        <f>W100</f>
        <v>0</v>
      </c>
      <c r="BP100" s="61">
        <f>Y100</f>
        <v>0</v>
      </c>
      <c r="BQ100" s="61">
        <f>AA100</f>
        <v>0</v>
      </c>
      <c r="BR100" s="61">
        <f>AC100</f>
        <v>0</v>
      </c>
      <c r="BS100" s="61">
        <f>AE100</f>
        <v>0</v>
      </c>
      <c r="BT100" s="61">
        <f>AG100</f>
        <v>0</v>
      </c>
      <c r="BU100" s="61">
        <f>AI100</f>
        <v>0</v>
      </c>
      <c r="BV100" s="61">
        <f>AK100</f>
        <v>0</v>
      </c>
      <c r="BW100" s="61">
        <f>AM100</f>
        <v>0</v>
      </c>
      <c r="BX100" s="61">
        <f>AO100</f>
        <v>0</v>
      </c>
      <c r="BY100" s="61">
        <f>AQ100</f>
        <v>0</v>
      </c>
      <c r="BZ100" s="61">
        <f>AS100</f>
        <v>0</v>
      </c>
      <c r="CA100" s="61">
        <f>AU100</f>
        <v>0</v>
      </c>
      <c r="CB100" s="61">
        <f>AW100</f>
        <v>0</v>
      </c>
      <c r="CC100" s="61">
        <f>AY100</f>
        <v>0</v>
      </c>
      <c r="CD100" s="61">
        <f>BA100</f>
        <v>0</v>
      </c>
      <c r="CE100" s="61">
        <f>BC100</f>
        <v>0</v>
      </c>
      <c r="CF100" s="61">
        <f>BE100</f>
        <v>20</v>
      </c>
      <c r="CG100" s="62">
        <f>SUM(BG100:CF100)</f>
        <v>20</v>
      </c>
      <c r="CH100" s="63"/>
      <c r="CI100" s="64">
        <f>SMALL($BG100:$CF100,1)</f>
        <v>0</v>
      </c>
      <c r="CJ100" s="64">
        <f>SMALL($BG100:$CF100,2)</f>
        <v>0</v>
      </c>
      <c r="CK100" s="64">
        <f>SMALL($BG100:$CF100,3)</f>
        <v>0</v>
      </c>
      <c r="CL100" s="64">
        <f>SMALL($BG100:$CF100,4)</f>
        <v>0</v>
      </c>
      <c r="CM100" s="64">
        <f>SMALL($BG100:$CF100,5)</f>
        <v>0</v>
      </c>
      <c r="CN100" s="64">
        <f>SMALL($BG100:$CF100,6)</f>
        <v>0</v>
      </c>
      <c r="CO100" s="64">
        <f>SMALL($BG100:$CF100,7)</f>
        <v>0</v>
      </c>
      <c r="CP100" s="64">
        <f>SMALL($BG100:$CF100,8)</f>
        <v>0</v>
      </c>
      <c r="CQ100" s="64">
        <f>SMALL($BG100:$CF100,9)</f>
        <v>0</v>
      </c>
      <c r="CR100" s="64">
        <f>SMALL($BG100:$CF100,10)</f>
        <v>0</v>
      </c>
      <c r="CS100" s="64">
        <f>SMALL($BG100:$CF100,11)</f>
        <v>0</v>
      </c>
      <c r="CT100" s="64">
        <f>SMALL($BG100:$CF100,12)</f>
        <v>0</v>
      </c>
      <c r="CU100" s="64">
        <f>SMALL($BG100:$CF100,13)</f>
        <v>0</v>
      </c>
      <c r="CV100" s="64">
        <f>SMALL($BG100:$CF100,14)</f>
        <v>0</v>
      </c>
      <c r="CW100" s="64">
        <f>SMALL($BG100:$CF100,15)</f>
        <v>0</v>
      </c>
      <c r="CX100" s="64">
        <f>SMALL($BG100:$CF100,16)</f>
        <v>0</v>
      </c>
      <c r="CY100" s="64">
        <f>SMALL($BG100:$CF100,17)</f>
        <v>0</v>
      </c>
      <c r="CZ100" s="64">
        <f>SMALL($BG100:$CF100,18)</f>
        <v>0</v>
      </c>
      <c r="DA100" s="64">
        <f>SMALL($BG100:$CF100,19)</f>
        <v>0</v>
      </c>
      <c r="DB100" s="64">
        <f>SMALL($BG100:$CF100,20)</f>
        <v>0</v>
      </c>
      <c r="DC100" s="64">
        <f>SMALL($BG100:$CF100,21)</f>
        <v>0</v>
      </c>
      <c r="DD100" s="64">
        <f>SMALL($BG100:$CF100,22)</f>
        <v>0</v>
      </c>
      <c r="DE100" s="64">
        <f>SMALL($BG100:$CF100,23)</f>
        <v>0</v>
      </c>
      <c r="DF100" s="64">
        <f>SMALL($BG100:$CF100,24)</f>
        <v>0</v>
      </c>
      <c r="DG100" s="64">
        <f>SMALL($BG100:$CF100,25)</f>
        <v>0</v>
      </c>
      <c r="DH100" s="8"/>
      <c r="DI100" s="8"/>
      <c r="DJ100" s="8"/>
      <c r="DK100" s="8"/>
      <c r="DL100" s="8"/>
      <c r="DM100" s="8"/>
      <c r="DN100" s="8"/>
      <c r="DO100" s="8"/>
      <c r="DP100" s="8"/>
      <c r="DQ100" s="8"/>
    </row>
    <row r="101" spans="1:121" ht="12.75" customHeight="1">
      <c r="A101" s="8">
        <v>93</v>
      </c>
      <c r="B101" s="8" t="s">
        <v>110</v>
      </c>
      <c r="C101" s="31"/>
      <c r="D101" s="52">
        <f>CG101-SUM($CI101:CHOOSE($CI$8,$CI101,$CJ101,$CK101,$CL101,$CM101,$CN101,$CO101,$CP101,$CQ101,$CR101,$CS101,$CT101,$CU101,$CV101,$CW101,$CX101,$CY101,$CZ101,$DA101,$DB101,$DC101,$DD101,$DE101,$DF101))</f>
        <v>19</v>
      </c>
      <c r="E101" s="31"/>
      <c r="F101" s="53">
        <v>0</v>
      </c>
      <c r="G101" s="10">
        <f>IF(F101=0,0,51-F101)</f>
        <v>0</v>
      </c>
      <c r="H101" s="54">
        <v>0</v>
      </c>
      <c r="I101" s="10">
        <f>IF(H101=0,0,51-H101)</f>
        <v>0</v>
      </c>
      <c r="J101" s="54">
        <v>0</v>
      </c>
      <c r="K101" s="10">
        <f>IF(J101=0,0,51-J101)</f>
        <v>0</v>
      </c>
      <c r="L101" s="54">
        <v>0</v>
      </c>
      <c r="M101" s="10">
        <f>IF(L101=0,0,51-L101)</f>
        <v>0</v>
      </c>
      <c r="N101" s="9">
        <v>0</v>
      </c>
      <c r="O101" s="10">
        <f>IF(N101=0,0,51-N101)</f>
        <v>0</v>
      </c>
      <c r="P101" s="54">
        <v>0</v>
      </c>
      <c r="Q101" s="10">
        <f>IF(P101=0,0,51-P101)</f>
        <v>0</v>
      </c>
      <c r="R101" s="54">
        <v>0</v>
      </c>
      <c r="S101" s="10">
        <f>IF(R101=0,0,51-R101)</f>
        <v>0</v>
      </c>
      <c r="T101" s="55">
        <v>0</v>
      </c>
      <c r="U101" s="10">
        <f>IF(T101=0,0,51-T101)</f>
        <v>0</v>
      </c>
      <c r="V101" s="9">
        <v>0</v>
      </c>
      <c r="W101" s="10">
        <f>IF(V101=0,0,51-V101)</f>
        <v>0</v>
      </c>
      <c r="X101" s="11">
        <v>0</v>
      </c>
      <c r="Y101" s="10">
        <f>IF(X101=0,0,51-X101)</f>
        <v>0</v>
      </c>
      <c r="Z101" s="11">
        <v>0</v>
      </c>
      <c r="AA101" s="10">
        <f>IF(Z101=0,0,51-Z101)</f>
        <v>0</v>
      </c>
      <c r="AB101" s="11">
        <v>0</v>
      </c>
      <c r="AC101" s="10">
        <f>IF(AB101=0,0,51-AB101)</f>
        <v>0</v>
      </c>
      <c r="AD101" s="11">
        <v>0</v>
      </c>
      <c r="AE101" s="10">
        <f>IF(AD101=0,0,51-AD101)</f>
        <v>0</v>
      </c>
      <c r="AF101" s="11">
        <v>0</v>
      </c>
      <c r="AG101" s="10">
        <f>IF(AF101=0,0,51-AF101)</f>
        <v>0</v>
      </c>
      <c r="AH101" s="11">
        <v>0</v>
      </c>
      <c r="AI101" s="10">
        <f>IF(AH101=0,0,51-AH101)</f>
        <v>0</v>
      </c>
      <c r="AJ101" s="11">
        <v>0</v>
      </c>
      <c r="AK101" s="57">
        <f>IF(AJ101=0,0,51-AJ101)</f>
        <v>0</v>
      </c>
      <c r="AL101" s="9">
        <v>0</v>
      </c>
      <c r="AM101" s="10">
        <f>IF(AL101=0,0,51-AL101)</f>
        <v>0</v>
      </c>
      <c r="AN101" s="11">
        <v>0</v>
      </c>
      <c r="AO101" s="10">
        <f>IF(AN101=0,0,51-AN101)</f>
        <v>0</v>
      </c>
      <c r="AP101" s="11">
        <v>0</v>
      </c>
      <c r="AQ101" s="10">
        <f>IF(AP101=0,0,51-AP101)</f>
        <v>0</v>
      </c>
      <c r="AR101" s="11">
        <v>0</v>
      </c>
      <c r="AS101" s="10">
        <f>IF(AR101=0,0,51-AR101)</f>
        <v>0</v>
      </c>
      <c r="AT101" s="9">
        <v>0</v>
      </c>
      <c r="AU101" s="10">
        <f>IF(AT101=0,0,51-AT101)</f>
        <v>0</v>
      </c>
      <c r="AV101" s="11">
        <v>0</v>
      </c>
      <c r="AW101" s="10">
        <f>IF(AV101=0,0,51-AV101)</f>
        <v>0</v>
      </c>
      <c r="AX101" s="11">
        <v>0</v>
      </c>
      <c r="AY101" s="10">
        <f>IF(AX101=0,0,51-AX101)</f>
        <v>0</v>
      </c>
      <c r="AZ101" s="11">
        <v>0</v>
      </c>
      <c r="BA101" s="57">
        <f>IF(AZ101=0,0,51-AZ101)</f>
        <v>0</v>
      </c>
      <c r="BB101" s="11">
        <v>0</v>
      </c>
      <c r="BC101" s="57">
        <f>IF(BB101=0,0,51-BB101)</f>
        <v>0</v>
      </c>
      <c r="BD101" s="65">
        <v>32</v>
      </c>
      <c r="BE101" s="10">
        <f>IF(BD101=0,0,51-BD101)</f>
        <v>19</v>
      </c>
      <c r="BF101" s="60"/>
      <c r="BG101" s="61">
        <f>G101</f>
        <v>0</v>
      </c>
      <c r="BH101" s="61">
        <f>I101</f>
        <v>0</v>
      </c>
      <c r="BI101" s="61">
        <f>K101</f>
        <v>0</v>
      </c>
      <c r="BJ101" s="61">
        <f>M101</f>
        <v>0</v>
      </c>
      <c r="BK101" s="61">
        <f>O101</f>
        <v>0</v>
      </c>
      <c r="BL101" s="61">
        <f>Q101</f>
        <v>0</v>
      </c>
      <c r="BM101" s="61">
        <f>S101</f>
        <v>0</v>
      </c>
      <c r="BN101" s="61">
        <f>U101</f>
        <v>0</v>
      </c>
      <c r="BO101" s="61">
        <f>W101</f>
        <v>0</v>
      </c>
      <c r="BP101" s="61">
        <f>Y101</f>
        <v>0</v>
      </c>
      <c r="BQ101" s="61">
        <f>AA101</f>
        <v>0</v>
      </c>
      <c r="BR101" s="61">
        <f>AC101</f>
        <v>0</v>
      </c>
      <c r="BS101" s="61">
        <f>AE101</f>
        <v>0</v>
      </c>
      <c r="BT101" s="61">
        <f>AG101</f>
        <v>0</v>
      </c>
      <c r="BU101" s="61">
        <f>AI101</f>
        <v>0</v>
      </c>
      <c r="BV101" s="61">
        <f>AK101</f>
        <v>0</v>
      </c>
      <c r="BW101" s="61">
        <f>AM101</f>
        <v>0</v>
      </c>
      <c r="BX101" s="61">
        <f>AO101</f>
        <v>0</v>
      </c>
      <c r="BY101" s="61">
        <f>AQ101</f>
        <v>0</v>
      </c>
      <c r="BZ101" s="61">
        <f>AS101</f>
        <v>0</v>
      </c>
      <c r="CA101" s="61">
        <f>AU101</f>
        <v>0</v>
      </c>
      <c r="CB101" s="61">
        <f>AW101</f>
        <v>0</v>
      </c>
      <c r="CC101" s="61">
        <f>AY101</f>
        <v>0</v>
      </c>
      <c r="CD101" s="61">
        <f>BA101</f>
        <v>0</v>
      </c>
      <c r="CE101" s="61">
        <f>BC101</f>
        <v>0</v>
      </c>
      <c r="CF101" s="61">
        <f>BE101</f>
        <v>19</v>
      </c>
      <c r="CG101" s="62">
        <f>SUM(BG101:CF101)</f>
        <v>19</v>
      </c>
      <c r="CH101" s="63"/>
      <c r="CI101" s="64">
        <f>SMALL($BG101:$CF101,1)</f>
        <v>0</v>
      </c>
      <c r="CJ101" s="64">
        <f>SMALL($BG101:$CF101,2)</f>
        <v>0</v>
      </c>
      <c r="CK101" s="64">
        <f>SMALL($BG101:$CF101,3)</f>
        <v>0</v>
      </c>
      <c r="CL101" s="64">
        <f>SMALL($BG101:$CF101,4)</f>
        <v>0</v>
      </c>
      <c r="CM101" s="64">
        <f>SMALL($BG101:$CF101,5)</f>
        <v>0</v>
      </c>
      <c r="CN101" s="64">
        <f>SMALL($BG101:$CF101,6)</f>
        <v>0</v>
      </c>
      <c r="CO101" s="64">
        <f>SMALL($BG101:$CF101,7)</f>
        <v>0</v>
      </c>
      <c r="CP101" s="64">
        <f>SMALL($BG101:$CF101,8)</f>
        <v>0</v>
      </c>
      <c r="CQ101" s="64">
        <f>SMALL($BG101:$CF101,9)</f>
        <v>0</v>
      </c>
      <c r="CR101" s="64">
        <f>SMALL($BG101:$CF101,10)</f>
        <v>0</v>
      </c>
      <c r="CS101" s="64">
        <f>SMALL($BG101:$CF101,11)</f>
        <v>0</v>
      </c>
      <c r="CT101" s="64">
        <f>SMALL($BG101:$CF101,12)</f>
        <v>0</v>
      </c>
      <c r="CU101" s="64">
        <f>SMALL($BG101:$CF101,13)</f>
        <v>0</v>
      </c>
      <c r="CV101" s="64">
        <f>SMALL($BG101:$CF101,14)</f>
        <v>0</v>
      </c>
      <c r="CW101" s="64">
        <f>SMALL($BG101:$CF101,15)</f>
        <v>0</v>
      </c>
      <c r="CX101" s="64">
        <f>SMALL($BG101:$CF101,16)</f>
        <v>0</v>
      </c>
      <c r="CY101" s="64">
        <f>SMALL($BG101:$CF101,17)</f>
        <v>0</v>
      </c>
      <c r="CZ101" s="64">
        <f>SMALL($BG101:$CF101,18)</f>
        <v>0</v>
      </c>
      <c r="DA101" s="64">
        <f>SMALL($BG101:$CF101,19)</f>
        <v>0</v>
      </c>
      <c r="DB101" s="64">
        <f>SMALL($BG101:$CF101,20)</f>
        <v>0</v>
      </c>
      <c r="DC101" s="64">
        <f>SMALL($BG101:$CF101,21)</f>
        <v>0</v>
      </c>
      <c r="DD101" s="64">
        <f>SMALL($BG101:$CF101,22)</f>
        <v>0</v>
      </c>
      <c r="DE101" s="64">
        <f>SMALL($BG101:$CF101,23)</f>
        <v>0</v>
      </c>
      <c r="DF101" s="64">
        <f>SMALL($BG101:$CF101,24)</f>
        <v>0</v>
      </c>
      <c r="DG101" s="64">
        <f>SMALL($BG101:$CF101,25)</f>
        <v>0</v>
      </c>
      <c r="DH101" s="8"/>
      <c r="DI101" s="8"/>
      <c r="DJ101" s="8"/>
      <c r="DK101" s="8"/>
      <c r="DL101" s="8"/>
      <c r="DM101" s="8"/>
      <c r="DN101" s="8"/>
      <c r="DO101" s="8"/>
      <c r="DP101" s="8"/>
      <c r="DQ101" s="8"/>
    </row>
    <row r="102" spans="1:121" ht="12.75" customHeight="1">
      <c r="A102" s="8">
        <v>94</v>
      </c>
      <c r="B102" s="8" t="s">
        <v>111</v>
      </c>
      <c r="C102" s="31"/>
      <c r="D102" s="52">
        <f>CG102-SUM($CI102:CHOOSE($CI$8,$CI102,$CJ102,$CK102,$CL102,$CM102,$CN102,$CO102,$CP102,$CQ102,$CR102,$CS102,$CT102,$CU102,$CV102,$CW102,$CX102,$CY102,$CZ102,$DA102,$DB102,$DC102,$DD102,$DE102,$DF102))</f>
        <v>16</v>
      </c>
      <c r="E102" s="31"/>
      <c r="F102" s="53">
        <v>0</v>
      </c>
      <c r="G102" s="10">
        <f>IF(F102=0,0,51-F102)</f>
        <v>0</v>
      </c>
      <c r="H102" s="54">
        <v>0</v>
      </c>
      <c r="I102" s="10">
        <f>IF(H102=0,0,51-H102)</f>
        <v>0</v>
      </c>
      <c r="J102" s="54">
        <v>0</v>
      </c>
      <c r="K102" s="10">
        <f>IF(J102=0,0,51-J102)</f>
        <v>0</v>
      </c>
      <c r="L102" s="54">
        <v>0</v>
      </c>
      <c r="M102" s="10">
        <f>IF(L102=0,0,51-L102)</f>
        <v>0</v>
      </c>
      <c r="N102" s="9">
        <v>0</v>
      </c>
      <c r="O102" s="10">
        <f>IF(N102=0,0,51-N102)</f>
        <v>0</v>
      </c>
      <c r="P102" s="54">
        <v>0</v>
      </c>
      <c r="Q102" s="10">
        <f>IF(P102=0,0,51-P102)</f>
        <v>0</v>
      </c>
      <c r="R102" s="54">
        <v>0</v>
      </c>
      <c r="S102" s="10">
        <f>IF(R102=0,0,51-R102)</f>
        <v>0</v>
      </c>
      <c r="T102" s="55">
        <v>0</v>
      </c>
      <c r="U102" s="10">
        <f>IF(T102=0,0,51-T102)</f>
        <v>0</v>
      </c>
      <c r="V102" s="9">
        <v>0</v>
      </c>
      <c r="W102" s="10">
        <f>IF(V102=0,0,51-V102)</f>
        <v>0</v>
      </c>
      <c r="X102" s="11">
        <v>0</v>
      </c>
      <c r="Y102" s="10">
        <f>IF(X102=0,0,51-X102)</f>
        <v>0</v>
      </c>
      <c r="Z102" s="11">
        <v>0</v>
      </c>
      <c r="AA102" s="10">
        <f>IF(Z102=0,0,51-Z102)</f>
        <v>0</v>
      </c>
      <c r="AB102" s="11">
        <v>0</v>
      </c>
      <c r="AC102" s="10">
        <f>IF(AB102=0,0,51-AB102)</f>
        <v>0</v>
      </c>
      <c r="AD102" s="11">
        <v>0</v>
      </c>
      <c r="AE102" s="10">
        <f>IF(AD102=0,0,51-AD102)</f>
        <v>0</v>
      </c>
      <c r="AF102" s="11">
        <v>0</v>
      </c>
      <c r="AG102" s="10">
        <f>IF(AF102=0,0,51-AF102)</f>
        <v>0</v>
      </c>
      <c r="AH102" s="11">
        <v>0</v>
      </c>
      <c r="AI102" s="10">
        <f>IF(AH102=0,0,51-AH102)</f>
        <v>0</v>
      </c>
      <c r="AJ102" s="11">
        <v>0</v>
      </c>
      <c r="AK102" s="57">
        <f>IF(AJ102=0,0,51-AJ102)</f>
        <v>0</v>
      </c>
      <c r="AL102" s="9">
        <v>0</v>
      </c>
      <c r="AM102" s="10">
        <f>IF(AL102=0,0,51-AL102)</f>
        <v>0</v>
      </c>
      <c r="AN102" s="11">
        <v>0</v>
      </c>
      <c r="AO102" s="10">
        <f>IF(AN102=0,0,51-AN102)</f>
        <v>0</v>
      </c>
      <c r="AP102" s="11">
        <v>0</v>
      </c>
      <c r="AQ102" s="10">
        <f>IF(AP102=0,0,51-AP102)</f>
        <v>0</v>
      </c>
      <c r="AR102" s="11">
        <v>0</v>
      </c>
      <c r="AS102" s="10">
        <f>IF(AR102=0,0,51-AR102)</f>
        <v>0</v>
      </c>
      <c r="AT102" s="9">
        <v>0</v>
      </c>
      <c r="AU102" s="10">
        <f>IF(AT102=0,0,51-AT102)</f>
        <v>0</v>
      </c>
      <c r="AV102" s="11">
        <v>0</v>
      </c>
      <c r="AW102" s="10">
        <f>IF(AV102=0,0,51-AV102)</f>
        <v>0</v>
      </c>
      <c r="AX102" s="11">
        <v>0</v>
      </c>
      <c r="AY102" s="10">
        <f>IF(AX102=0,0,51-AX102)</f>
        <v>0</v>
      </c>
      <c r="AZ102" s="11">
        <v>0</v>
      </c>
      <c r="BA102" s="57">
        <f>IF(AZ102=0,0,51-AZ102)</f>
        <v>0</v>
      </c>
      <c r="BB102" s="11">
        <v>0</v>
      </c>
      <c r="BC102" s="57">
        <f>IF(BB102=0,0,51-BB102)</f>
        <v>0</v>
      </c>
      <c r="BD102" s="65">
        <v>35</v>
      </c>
      <c r="BE102" s="10">
        <f>IF(BD102=0,0,51-BD102)</f>
        <v>16</v>
      </c>
      <c r="BF102" s="60"/>
      <c r="BG102" s="61">
        <f>G102</f>
        <v>0</v>
      </c>
      <c r="BH102" s="61">
        <f>I102</f>
        <v>0</v>
      </c>
      <c r="BI102" s="61">
        <f>K102</f>
        <v>0</v>
      </c>
      <c r="BJ102" s="61">
        <f>M102</f>
        <v>0</v>
      </c>
      <c r="BK102" s="61">
        <f>O102</f>
        <v>0</v>
      </c>
      <c r="BL102" s="61">
        <f>Q102</f>
        <v>0</v>
      </c>
      <c r="BM102" s="61">
        <f>S102</f>
        <v>0</v>
      </c>
      <c r="BN102" s="61">
        <f>U102</f>
        <v>0</v>
      </c>
      <c r="BO102" s="61">
        <f>W102</f>
        <v>0</v>
      </c>
      <c r="BP102" s="61">
        <f>Y102</f>
        <v>0</v>
      </c>
      <c r="BQ102" s="61">
        <f>AA102</f>
        <v>0</v>
      </c>
      <c r="BR102" s="61">
        <f>AC102</f>
        <v>0</v>
      </c>
      <c r="BS102" s="61">
        <f>AE102</f>
        <v>0</v>
      </c>
      <c r="BT102" s="61">
        <f>AG102</f>
        <v>0</v>
      </c>
      <c r="BU102" s="61">
        <f>AI102</f>
        <v>0</v>
      </c>
      <c r="BV102" s="61">
        <f>AK102</f>
        <v>0</v>
      </c>
      <c r="BW102" s="61">
        <f>AM102</f>
        <v>0</v>
      </c>
      <c r="BX102" s="61">
        <f>AO102</f>
        <v>0</v>
      </c>
      <c r="BY102" s="61">
        <f>AQ102</f>
        <v>0</v>
      </c>
      <c r="BZ102" s="61">
        <f>AS102</f>
        <v>0</v>
      </c>
      <c r="CA102" s="61">
        <f>AU102</f>
        <v>0</v>
      </c>
      <c r="CB102" s="61">
        <f>AW102</f>
        <v>0</v>
      </c>
      <c r="CC102" s="61">
        <f>AY102</f>
        <v>0</v>
      </c>
      <c r="CD102" s="61">
        <f>BA102</f>
        <v>0</v>
      </c>
      <c r="CE102" s="61">
        <f>BC102</f>
        <v>0</v>
      </c>
      <c r="CF102" s="61">
        <f>BE102</f>
        <v>16</v>
      </c>
      <c r="CG102" s="62">
        <f>SUM(BG102:CF102)</f>
        <v>16</v>
      </c>
      <c r="CH102" s="63"/>
      <c r="CI102" s="64">
        <f>SMALL($BG102:$CF102,1)</f>
        <v>0</v>
      </c>
      <c r="CJ102" s="64">
        <f>SMALL($BG102:$CF102,2)</f>
        <v>0</v>
      </c>
      <c r="CK102" s="64">
        <f>SMALL($BG102:$CF102,3)</f>
        <v>0</v>
      </c>
      <c r="CL102" s="64">
        <f>SMALL($BG102:$CF102,4)</f>
        <v>0</v>
      </c>
      <c r="CM102" s="64">
        <f>SMALL($BG102:$CF102,5)</f>
        <v>0</v>
      </c>
      <c r="CN102" s="64">
        <f>SMALL($BG102:$CF102,6)</f>
        <v>0</v>
      </c>
      <c r="CO102" s="64">
        <f>SMALL($BG102:$CF102,7)</f>
        <v>0</v>
      </c>
      <c r="CP102" s="64">
        <f>SMALL($BG102:$CF102,8)</f>
        <v>0</v>
      </c>
      <c r="CQ102" s="64">
        <f>SMALL($BG102:$CF102,9)</f>
        <v>0</v>
      </c>
      <c r="CR102" s="64">
        <f>SMALL($BG102:$CF102,10)</f>
        <v>0</v>
      </c>
      <c r="CS102" s="64">
        <f>SMALL($BG102:$CF102,11)</f>
        <v>0</v>
      </c>
      <c r="CT102" s="64">
        <f>SMALL($BG102:$CF102,12)</f>
        <v>0</v>
      </c>
      <c r="CU102" s="64">
        <f>SMALL($BG102:$CF102,13)</f>
        <v>0</v>
      </c>
      <c r="CV102" s="64">
        <f>SMALL($BG102:$CF102,14)</f>
        <v>0</v>
      </c>
      <c r="CW102" s="64">
        <f>SMALL($BG102:$CF102,15)</f>
        <v>0</v>
      </c>
      <c r="CX102" s="64">
        <f>SMALL($BG102:$CF102,16)</f>
        <v>0</v>
      </c>
      <c r="CY102" s="64">
        <f>SMALL($BG102:$CF102,17)</f>
        <v>0</v>
      </c>
      <c r="CZ102" s="64">
        <f>SMALL($BG102:$CF102,18)</f>
        <v>0</v>
      </c>
      <c r="DA102" s="64">
        <f>SMALL($BG102:$CF102,19)</f>
        <v>0</v>
      </c>
      <c r="DB102" s="64">
        <f>SMALL($BG102:$CF102,20)</f>
        <v>0</v>
      </c>
      <c r="DC102" s="64">
        <f>SMALL($BG102:$CF102,21)</f>
        <v>0</v>
      </c>
      <c r="DD102" s="64">
        <f>SMALL($BG102:$CF102,22)</f>
        <v>0</v>
      </c>
      <c r="DE102" s="64">
        <f>SMALL($BG102:$CF102,23)</f>
        <v>0</v>
      </c>
      <c r="DF102" s="64">
        <f>SMALL($BG102:$CF102,24)</f>
        <v>0</v>
      </c>
      <c r="DG102" s="64">
        <f>SMALL($BG102:$CF102,25)</f>
        <v>0</v>
      </c>
      <c r="DH102" s="8"/>
      <c r="DI102" s="8"/>
      <c r="DJ102" s="8"/>
      <c r="DK102" s="8"/>
      <c r="DL102" s="8"/>
      <c r="DM102" s="8"/>
      <c r="DN102" s="8"/>
      <c r="DO102" s="8"/>
      <c r="DP102" s="8"/>
      <c r="DQ102" s="8"/>
    </row>
    <row r="103" spans="1:121" ht="12.75" customHeight="1">
      <c r="A103" s="8">
        <v>95</v>
      </c>
      <c r="B103" s="8" t="s">
        <v>112</v>
      </c>
      <c r="C103" s="31"/>
      <c r="D103" s="52">
        <f>CG103-SUM($CI103:CHOOSE($CI$8,$CI103,$CJ103,$CK103,$CL103,$CM103,$CN103,$CO103,$CP103,$CQ103,$CR103,$CS103,$CT103,$CU103,$CV103,$CW103,$CX103,$CY103,$CZ103,$DA103,$DB103,$DC103,$DD103,$DE103,$DF103))</f>
        <v>15</v>
      </c>
      <c r="E103" s="31"/>
      <c r="F103" s="53">
        <v>0</v>
      </c>
      <c r="G103" s="10">
        <f>IF(F103=0,0,51-F103)</f>
        <v>0</v>
      </c>
      <c r="H103" s="54">
        <v>0</v>
      </c>
      <c r="I103" s="10">
        <f>IF(H103=0,0,51-H103)</f>
        <v>0</v>
      </c>
      <c r="J103" s="54">
        <v>0</v>
      </c>
      <c r="K103" s="10">
        <f>IF(J103=0,0,51-J103)</f>
        <v>0</v>
      </c>
      <c r="L103" s="54">
        <v>0</v>
      </c>
      <c r="M103" s="10">
        <f>IF(L103=0,0,51-L103)</f>
        <v>0</v>
      </c>
      <c r="N103" s="9">
        <v>0</v>
      </c>
      <c r="O103" s="10">
        <f>IF(N103=0,0,51-N103)</f>
        <v>0</v>
      </c>
      <c r="P103" s="54">
        <v>0</v>
      </c>
      <c r="Q103" s="10">
        <f>IF(P103=0,0,51-P103)</f>
        <v>0</v>
      </c>
      <c r="R103" s="54">
        <v>0</v>
      </c>
      <c r="S103" s="10">
        <f>IF(R103=0,0,51-R103)</f>
        <v>0</v>
      </c>
      <c r="T103" s="55">
        <v>0</v>
      </c>
      <c r="U103" s="10">
        <f>IF(T103=0,0,51-T103)</f>
        <v>0</v>
      </c>
      <c r="V103" s="9">
        <v>0</v>
      </c>
      <c r="W103" s="10">
        <f>IF(V103=0,0,51-V103)</f>
        <v>0</v>
      </c>
      <c r="X103" s="11">
        <v>0</v>
      </c>
      <c r="Y103" s="10">
        <f>IF(X103=0,0,51-X103)</f>
        <v>0</v>
      </c>
      <c r="Z103" s="11">
        <v>0</v>
      </c>
      <c r="AA103" s="10">
        <f>IF(Z103=0,0,51-Z103)</f>
        <v>0</v>
      </c>
      <c r="AB103" s="11">
        <v>0</v>
      </c>
      <c r="AC103" s="10">
        <f>IF(AB103=0,0,51-AB103)</f>
        <v>0</v>
      </c>
      <c r="AD103" s="11">
        <v>0</v>
      </c>
      <c r="AE103" s="10">
        <f>IF(AD103=0,0,51-AD103)</f>
        <v>0</v>
      </c>
      <c r="AF103" s="11">
        <v>0</v>
      </c>
      <c r="AG103" s="10">
        <f>IF(AF103=0,0,51-AF103)</f>
        <v>0</v>
      </c>
      <c r="AH103" s="11">
        <v>0</v>
      </c>
      <c r="AI103" s="10">
        <f>IF(AH103=0,0,51-AH103)</f>
        <v>0</v>
      </c>
      <c r="AJ103" s="11">
        <v>0</v>
      </c>
      <c r="AK103" s="57">
        <f>IF(AJ103=0,0,51-AJ103)</f>
        <v>0</v>
      </c>
      <c r="AL103" s="9">
        <v>0</v>
      </c>
      <c r="AM103" s="10">
        <f>IF(AL103=0,0,51-AL103)</f>
        <v>0</v>
      </c>
      <c r="AN103" s="11">
        <v>0</v>
      </c>
      <c r="AO103" s="10">
        <f>IF(AN103=0,0,51-AN103)</f>
        <v>0</v>
      </c>
      <c r="AP103" s="11">
        <v>0</v>
      </c>
      <c r="AQ103" s="10">
        <f>IF(AP103=0,0,51-AP103)</f>
        <v>0</v>
      </c>
      <c r="AR103" s="11">
        <v>0</v>
      </c>
      <c r="AS103" s="10">
        <f>IF(AR103=0,0,51-AR103)</f>
        <v>0</v>
      </c>
      <c r="AT103" s="9">
        <v>0</v>
      </c>
      <c r="AU103" s="10">
        <f>IF(AT103=0,0,51-AT103)</f>
        <v>0</v>
      </c>
      <c r="AV103" s="11">
        <v>0</v>
      </c>
      <c r="AW103" s="10">
        <f>IF(AV103=0,0,51-AV103)</f>
        <v>0</v>
      </c>
      <c r="AX103" s="11">
        <v>0</v>
      </c>
      <c r="AY103" s="10">
        <f>IF(AX103=0,0,51-AX103)</f>
        <v>0</v>
      </c>
      <c r="AZ103" s="11">
        <v>0</v>
      </c>
      <c r="BA103" s="57">
        <f>IF(AZ103=0,0,51-AZ103)</f>
        <v>0</v>
      </c>
      <c r="BB103" s="11">
        <v>0</v>
      </c>
      <c r="BC103" s="57">
        <f>IF(BB103=0,0,51-BB103)</f>
        <v>0</v>
      </c>
      <c r="BD103" s="65">
        <v>36</v>
      </c>
      <c r="BE103" s="10">
        <f>IF(BD103=0,0,51-BD103)</f>
        <v>15</v>
      </c>
      <c r="BF103" s="60"/>
      <c r="BG103" s="61">
        <f>G103</f>
        <v>0</v>
      </c>
      <c r="BH103" s="61">
        <f>I103</f>
        <v>0</v>
      </c>
      <c r="BI103" s="61">
        <f>K103</f>
        <v>0</v>
      </c>
      <c r="BJ103" s="61">
        <f>M103</f>
        <v>0</v>
      </c>
      <c r="BK103" s="61">
        <f>O103</f>
        <v>0</v>
      </c>
      <c r="BL103" s="61">
        <f>Q103</f>
        <v>0</v>
      </c>
      <c r="BM103" s="61">
        <f>S103</f>
        <v>0</v>
      </c>
      <c r="BN103" s="61">
        <f>U103</f>
        <v>0</v>
      </c>
      <c r="BO103" s="61">
        <f>W103</f>
        <v>0</v>
      </c>
      <c r="BP103" s="61">
        <f>Y103</f>
        <v>0</v>
      </c>
      <c r="BQ103" s="61">
        <f>AA103</f>
        <v>0</v>
      </c>
      <c r="BR103" s="61">
        <f>AC103</f>
        <v>0</v>
      </c>
      <c r="BS103" s="61">
        <f>AE103</f>
        <v>0</v>
      </c>
      <c r="BT103" s="61">
        <f>AG103</f>
        <v>0</v>
      </c>
      <c r="BU103" s="61">
        <f>AI103</f>
        <v>0</v>
      </c>
      <c r="BV103" s="61">
        <f>AK103</f>
        <v>0</v>
      </c>
      <c r="BW103" s="61">
        <f>AM103</f>
        <v>0</v>
      </c>
      <c r="BX103" s="61">
        <f>AO103</f>
        <v>0</v>
      </c>
      <c r="BY103" s="61">
        <f>AQ103</f>
        <v>0</v>
      </c>
      <c r="BZ103" s="61">
        <f>AS103</f>
        <v>0</v>
      </c>
      <c r="CA103" s="61">
        <f>AU103</f>
        <v>0</v>
      </c>
      <c r="CB103" s="61">
        <f>AW103</f>
        <v>0</v>
      </c>
      <c r="CC103" s="61">
        <f>AY103</f>
        <v>0</v>
      </c>
      <c r="CD103" s="61">
        <f>BA103</f>
        <v>0</v>
      </c>
      <c r="CE103" s="61">
        <f>BC103</f>
        <v>0</v>
      </c>
      <c r="CF103" s="61">
        <f>BE103</f>
        <v>15</v>
      </c>
      <c r="CG103" s="62">
        <f>SUM(BG103:CF103)</f>
        <v>15</v>
      </c>
      <c r="CH103" s="63"/>
      <c r="CI103" s="64">
        <f>SMALL($BG103:$CF103,1)</f>
        <v>0</v>
      </c>
      <c r="CJ103" s="64">
        <f>SMALL($BG103:$CF103,2)</f>
        <v>0</v>
      </c>
      <c r="CK103" s="64">
        <f>SMALL($BG103:$CF103,3)</f>
        <v>0</v>
      </c>
      <c r="CL103" s="64">
        <f>SMALL($BG103:$CF103,4)</f>
        <v>0</v>
      </c>
      <c r="CM103" s="64">
        <f>SMALL($BG103:$CF103,5)</f>
        <v>0</v>
      </c>
      <c r="CN103" s="64">
        <f>SMALL($BG103:$CF103,6)</f>
        <v>0</v>
      </c>
      <c r="CO103" s="64">
        <f>SMALL($BG103:$CF103,7)</f>
        <v>0</v>
      </c>
      <c r="CP103" s="64">
        <f>SMALL($BG103:$CF103,8)</f>
        <v>0</v>
      </c>
      <c r="CQ103" s="64">
        <f>SMALL($BG103:$CF103,9)</f>
        <v>0</v>
      </c>
      <c r="CR103" s="64">
        <f>SMALL($BG103:$CF103,10)</f>
        <v>0</v>
      </c>
      <c r="CS103" s="64">
        <f>SMALL($BG103:$CF103,11)</f>
        <v>0</v>
      </c>
      <c r="CT103" s="64">
        <f>SMALL($BG103:$CF103,12)</f>
        <v>0</v>
      </c>
      <c r="CU103" s="64">
        <f>SMALL($BG103:$CF103,13)</f>
        <v>0</v>
      </c>
      <c r="CV103" s="64">
        <f>SMALL($BG103:$CF103,14)</f>
        <v>0</v>
      </c>
      <c r="CW103" s="64">
        <f>SMALL($BG103:$CF103,15)</f>
        <v>0</v>
      </c>
      <c r="CX103" s="64">
        <f>SMALL($BG103:$CF103,16)</f>
        <v>0</v>
      </c>
      <c r="CY103" s="64">
        <f>SMALL($BG103:$CF103,17)</f>
        <v>0</v>
      </c>
      <c r="CZ103" s="64">
        <f>SMALL($BG103:$CF103,18)</f>
        <v>0</v>
      </c>
      <c r="DA103" s="64">
        <f>SMALL($BG103:$CF103,19)</f>
        <v>0</v>
      </c>
      <c r="DB103" s="64">
        <f>SMALL($BG103:$CF103,20)</f>
        <v>0</v>
      </c>
      <c r="DC103" s="64">
        <f>SMALL($BG103:$CF103,21)</f>
        <v>0</v>
      </c>
      <c r="DD103" s="64">
        <f>SMALL($BG103:$CF103,22)</f>
        <v>0</v>
      </c>
      <c r="DE103" s="64">
        <f>SMALL($BG103:$CF103,23)</f>
        <v>0</v>
      </c>
      <c r="DF103" s="64">
        <f>SMALL($BG103:$CF103,24)</f>
        <v>0</v>
      </c>
      <c r="DG103" s="64">
        <f>SMALL($BG103:$CF103,25)</f>
        <v>0</v>
      </c>
      <c r="DH103" s="8"/>
      <c r="DI103" s="8"/>
      <c r="DJ103" s="8"/>
      <c r="DK103" s="8"/>
      <c r="DL103" s="8"/>
      <c r="DM103" s="8"/>
      <c r="DN103" s="8"/>
      <c r="DO103" s="8"/>
      <c r="DP103" s="8"/>
      <c r="DQ103" s="8"/>
    </row>
    <row r="104" spans="1:121" ht="12.75" customHeight="1">
      <c r="A104" s="8">
        <v>96</v>
      </c>
      <c r="B104" s="8" t="s">
        <v>113</v>
      </c>
      <c r="C104" s="31"/>
      <c r="D104" s="52">
        <f>CG104-SUM($CI104:CHOOSE($CI$8,$CI104,$CJ104,$CK104,$CL104,$CM104,$CN104,$CO104,$CP104,$CQ104,$CR104,$CS104,$CT104,$CU104,$CV104,$CW104,$CX104,$CY104,$CZ104,$DA104,$DB104,$DC104,$DD104,$DE104,$DF104))</f>
        <v>13</v>
      </c>
      <c r="E104" s="31"/>
      <c r="F104" s="53">
        <v>0</v>
      </c>
      <c r="G104" s="10">
        <f>IF(F104=0,0,51-F104)</f>
        <v>0</v>
      </c>
      <c r="H104" s="54">
        <v>0</v>
      </c>
      <c r="I104" s="10">
        <f>IF(H104=0,0,51-H104)</f>
        <v>0</v>
      </c>
      <c r="J104" s="54">
        <v>0</v>
      </c>
      <c r="K104" s="10">
        <f>IF(J104=0,0,51-J104)</f>
        <v>0</v>
      </c>
      <c r="L104" s="54">
        <v>0</v>
      </c>
      <c r="M104" s="10">
        <f>IF(L104=0,0,51-L104)</f>
        <v>0</v>
      </c>
      <c r="N104" s="77">
        <v>0</v>
      </c>
      <c r="O104" s="10">
        <f>IF(N104=0,0,51-N104)</f>
        <v>0</v>
      </c>
      <c r="P104" s="54">
        <v>0</v>
      </c>
      <c r="Q104" s="10">
        <f>IF(P104=0,0,51-P104)</f>
        <v>0</v>
      </c>
      <c r="R104" s="54">
        <v>0</v>
      </c>
      <c r="S104" s="10">
        <f>IF(R104=0,0,51-R104)</f>
        <v>0</v>
      </c>
      <c r="T104" s="55">
        <v>0</v>
      </c>
      <c r="U104" s="12">
        <f>IF(T104=0,0,51-T104)</f>
        <v>0</v>
      </c>
      <c r="V104" s="79">
        <v>0</v>
      </c>
      <c r="W104" s="10">
        <f>IF(V104=0,0,51-V104)</f>
        <v>0</v>
      </c>
      <c r="X104" s="11">
        <v>0</v>
      </c>
      <c r="Y104" s="10">
        <f>IF(X104=0,0,51-X104)</f>
        <v>0</v>
      </c>
      <c r="Z104" s="11">
        <v>0</v>
      </c>
      <c r="AA104" s="10">
        <f>IF(Z104=0,0,51-Z104)</f>
        <v>0</v>
      </c>
      <c r="AB104" s="11">
        <v>0</v>
      </c>
      <c r="AC104" s="10">
        <f>IF(AB104=0,0,51-AB104)</f>
        <v>0</v>
      </c>
      <c r="AD104" s="11">
        <v>0</v>
      </c>
      <c r="AE104" s="10">
        <f>IF(AD104=0,0,51-AD104)</f>
        <v>0</v>
      </c>
      <c r="AF104" s="11">
        <v>0</v>
      </c>
      <c r="AG104" s="10">
        <f>IF(AF104=0,0,51-AF104)</f>
        <v>0</v>
      </c>
      <c r="AH104" s="11">
        <v>0</v>
      </c>
      <c r="AI104" s="10">
        <f>IF(AH104=0,0,51-AH104)</f>
        <v>0</v>
      </c>
      <c r="AJ104" s="11">
        <v>0</v>
      </c>
      <c r="AK104" s="57">
        <f>IF(AJ104=0,0,51-AJ104)</f>
        <v>0</v>
      </c>
      <c r="AL104" s="79">
        <v>0</v>
      </c>
      <c r="AM104" s="10">
        <f>IF(AL104=0,0,51-AL104)</f>
        <v>0</v>
      </c>
      <c r="AN104" s="11">
        <v>0</v>
      </c>
      <c r="AO104" s="10">
        <f>IF(AN104=0,0,51-AN104)</f>
        <v>0</v>
      </c>
      <c r="AP104" s="11">
        <v>0</v>
      </c>
      <c r="AQ104" s="10">
        <f>IF(AP104=0,0,51-AP104)</f>
        <v>0</v>
      </c>
      <c r="AR104" s="11">
        <v>0</v>
      </c>
      <c r="AS104" s="10">
        <f>IF(AR104=0,0,51-AR104)</f>
        <v>0</v>
      </c>
      <c r="AT104" s="77">
        <v>0</v>
      </c>
      <c r="AU104" s="10">
        <f>IF(AT104=0,0,51-AT104)</f>
        <v>0</v>
      </c>
      <c r="AV104" s="11">
        <v>0</v>
      </c>
      <c r="AW104" s="10">
        <f>IF(AV104=0,0,51-AV104)</f>
        <v>0</v>
      </c>
      <c r="AX104" s="11">
        <v>0</v>
      </c>
      <c r="AY104" s="10">
        <f>IF(AX104=0,0,51-AX104)</f>
        <v>0</v>
      </c>
      <c r="AZ104" s="11">
        <v>0</v>
      </c>
      <c r="BA104" s="57">
        <f>IF(AZ104=0,0,51-AZ104)</f>
        <v>0</v>
      </c>
      <c r="BB104" s="11">
        <v>0</v>
      </c>
      <c r="BC104" s="57">
        <f>IF(BB104=0,0,51-BB104)</f>
        <v>0</v>
      </c>
      <c r="BD104" s="65">
        <v>38</v>
      </c>
      <c r="BE104" s="10">
        <f>IF(BD104=0,0,51-BD104)</f>
        <v>13</v>
      </c>
      <c r="BF104" s="60"/>
      <c r="BG104" s="61">
        <f>G104</f>
        <v>0</v>
      </c>
      <c r="BH104" s="61">
        <f>I104</f>
        <v>0</v>
      </c>
      <c r="BI104" s="61">
        <f>K104</f>
        <v>0</v>
      </c>
      <c r="BJ104" s="61">
        <f>M104</f>
        <v>0</v>
      </c>
      <c r="BK104" s="61">
        <f>O104</f>
        <v>0</v>
      </c>
      <c r="BL104" s="61">
        <f>Q104</f>
        <v>0</v>
      </c>
      <c r="BM104" s="61">
        <f>S104</f>
        <v>0</v>
      </c>
      <c r="BN104" s="61">
        <f>U104</f>
        <v>0</v>
      </c>
      <c r="BO104" s="61">
        <f>W104</f>
        <v>0</v>
      </c>
      <c r="BP104" s="61">
        <f>Y104</f>
        <v>0</v>
      </c>
      <c r="BQ104" s="61">
        <f>AA104</f>
        <v>0</v>
      </c>
      <c r="BR104" s="61">
        <f>AC104</f>
        <v>0</v>
      </c>
      <c r="BS104" s="61">
        <f>AE104</f>
        <v>0</v>
      </c>
      <c r="BT104" s="61">
        <f>AG104</f>
        <v>0</v>
      </c>
      <c r="BU104" s="61">
        <f>AI104</f>
        <v>0</v>
      </c>
      <c r="BV104" s="61">
        <f>AK104</f>
        <v>0</v>
      </c>
      <c r="BW104" s="61">
        <f>AM104</f>
        <v>0</v>
      </c>
      <c r="BX104" s="61">
        <f>AO104</f>
        <v>0</v>
      </c>
      <c r="BY104" s="61">
        <f>AQ104</f>
        <v>0</v>
      </c>
      <c r="BZ104" s="61">
        <f>AS104</f>
        <v>0</v>
      </c>
      <c r="CA104" s="61">
        <f>AU104</f>
        <v>0</v>
      </c>
      <c r="CB104" s="61">
        <f>AW104</f>
        <v>0</v>
      </c>
      <c r="CC104" s="61">
        <f>AY104</f>
        <v>0</v>
      </c>
      <c r="CD104" s="61">
        <f>BA104</f>
        <v>0</v>
      </c>
      <c r="CE104" s="61">
        <f>BC104</f>
        <v>0</v>
      </c>
      <c r="CF104" s="61">
        <f>BE104</f>
        <v>13</v>
      </c>
      <c r="CG104" s="62">
        <f>SUM(BG104:CF104)</f>
        <v>13</v>
      </c>
      <c r="CH104" s="63"/>
      <c r="CI104" s="64">
        <f>SMALL($BG104:$CF104,1)</f>
        <v>0</v>
      </c>
      <c r="CJ104" s="64">
        <f>SMALL($BG104:$CF104,2)</f>
        <v>0</v>
      </c>
      <c r="CK104" s="64">
        <f>SMALL($BG104:$CF104,3)</f>
        <v>0</v>
      </c>
      <c r="CL104" s="64">
        <f>SMALL($BG104:$CF104,4)</f>
        <v>0</v>
      </c>
      <c r="CM104" s="64">
        <f>SMALL($BG104:$CF104,5)</f>
        <v>0</v>
      </c>
      <c r="CN104" s="64">
        <f>SMALL($BG104:$CF104,6)</f>
        <v>0</v>
      </c>
      <c r="CO104" s="64">
        <f>SMALL($BG104:$CF104,7)</f>
        <v>0</v>
      </c>
      <c r="CP104" s="64">
        <f>SMALL($BG104:$CF104,8)</f>
        <v>0</v>
      </c>
      <c r="CQ104" s="64">
        <f>SMALL($BG104:$CF104,9)</f>
        <v>0</v>
      </c>
      <c r="CR104" s="64">
        <f>SMALL($BG104:$CF104,10)</f>
        <v>0</v>
      </c>
      <c r="CS104" s="64">
        <f>SMALL($BG104:$CF104,11)</f>
        <v>0</v>
      </c>
      <c r="CT104" s="64">
        <f>SMALL($BG104:$CF104,12)</f>
        <v>0</v>
      </c>
      <c r="CU104" s="64">
        <f>SMALL($BG104:$CF104,13)</f>
        <v>0</v>
      </c>
      <c r="CV104" s="64">
        <f>SMALL($BG104:$CF104,14)</f>
        <v>0</v>
      </c>
      <c r="CW104" s="64">
        <f>SMALL($BG104:$CF104,15)</f>
        <v>0</v>
      </c>
      <c r="CX104" s="64">
        <f>SMALL($BG104:$CF104,16)</f>
        <v>0</v>
      </c>
      <c r="CY104" s="64">
        <f>SMALL($BG104:$CF104,17)</f>
        <v>0</v>
      </c>
      <c r="CZ104" s="64">
        <f>SMALL($BG104:$CF104,18)</f>
        <v>0</v>
      </c>
      <c r="DA104" s="64">
        <f>SMALL($BG104:$CF104,19)</f>
        <v>0</v>
      </c>
      <c r="DB104" s="64">
        <f>SMALL($BG104:$CF104,20)</f>
        <v>0</v>
      </c>
      <c r="DC104" s="64">
        <f>SMALL($BG104:$CF104,21)</f>
        <v>0</v>
      </c>
      <c r="DD104" s="64">
        <f>SMALL($BG104:$CF104,22)</f>
        <v>0</v>
      </c>
      <c r="DE104" s="64">
        <f>SMALL($BG104:$CF104,23)</f>
        <v>0</v>
      </c>
      <c r="DF104" s="64">
        <f>SMALL($BG104:$CF104,24)</f>
        <v>0</v>
      </c>
      <c r="DG104" s="64">
        <f>SMALL($BG104:$CF104,25)</f>
        <v>0</v>
      </c>
      <c r="DH104" s="8"/>
      <c r="DI104" s="8"/>
      <c r="DJ104" s="8"/>
      <c r="DK104" s="8"/>
      <c r="DL104" s="8"/>
      <c r="DM104" s="8"/>
      <c r="DN104" s="8"/>
      <c r="DO104" s="8"/>
      <c r="DP104" s="8"/>
      <c r="DQ104" s="8"/>
    </row>
    <row r="105" spans="1:121" ht="12.75" customHeight="1">
      <c r="A105" s="8">
        <v>97</v>
      </c>
      <c r="B105" s="8" t="s">
        <v>118</v>
      </c>
      <c r="C105" s="31"/>
      <c r="D105" s="52">
        <f>CG105-SUM($CI105:CHOOSE($CI$8,$CI105,$CJ105,$CK105,$CL105,$CM105,$CN105,$CO105,$CP105,$CQ105,$CR105,$CS105,$CT105,$CU105,$CV105,$CW105,$CX105,$CY105,$CZ105,$DA105,$DB105,$DC105,$DD105,$DE105,$DF105))</f>
        <v>0</v>
      </c>
      <c r="E105" s="31"/>
      <c r="F105" s="53">
        <v>0</v>
      </c>
      <c r="G105" s="10">
        <f>IF(F105=0,0,51-F105)</f>
        <v>0</v>
      </c>
      <c r="H105" s="54">
        <v>0</v>
      </c>
      <c r="I105" s="10">
        <f>IF(H105=0,0,51-H105)</f>
        <v>0</v>
      </c>
      <c r="J105" s="54">
        <v>0</v>
      </c>
      <c r="K105" s="10">
        <f>IF(J105=0,0,51-J105)</f>
        <v>0</v>
      </c>
      <c r="L105" s="54">
        <v>0</v>
      </c>
      <c r="M105" s="10">
        <f>IF(L105=0,0,51-L105)</f>
        <v>0</v>
      </c>
      <c r="N105" s="53">
        <v>0</v>
      </c>
      <c r="O105" s="10">
        <f>IF(N105=0,0,51-N105)</f>
        <v>0</v>
      </c>
      <c r="P105" s="54">
        <v>0</v>
      </c>
      <c r="Q105" s="10">
        <f>IF(P105=0,0,51-P105)</f>
        <v>0</v>
      </c>
      <c r="R105" s="54">
        <v>0</v>
      </c>
      <c r="S105" s="10">
        <f>IF(R105=0,0,51-R105)</f>
        <v>0</v>
      </c>
      <c r="T105" s="55">
        <v>0</v>
      </c>
      <c r="U105" s="10">
        <f>IF(T105=0,0,51-T105)</f>
        <v>0</v>
      </c>
      <c r="V105" s="9">
        <v>0</v>
      </c>
      <c r="W105" s="10">
        <f>IF(V105=0,0,51-V105)</f>
        <v>0</v>
      </c>
      <c r="X105" s="11">
        <v>0</v>
      </c>
      <c r="Y105" s="10">
        <f>IF(X105=0,0,51-X105)</f>
        <v>0</v>
      </c>
      <c r="Z105" s="11">
        <v>0</v>
      </c>
      <c r="AA105" s="10">
        <f>IF(Z105=0,0,51-Z105)</f>
        <v>0</v>
      </c>
      <c r="AB105" s="11">
        <v>0</v>
      </c>
      <c r="AC105" s="10">
        <f>IF(AB105=0,0,51-AB105)</f>
        <v>0</v>
      </c>
      <c r="AD105" s="11">
        <v>0</v>
      </c>
      <c r="AE105" s="10">
        <f>IF(AD105=0,0,51-AD105)</f>
        <v>0</v>
      </c>
      <c r="AF105" s="11">
        <v>0</v>
      </c>
      <c r="AG105" s="10">
        <f>IF(AF105=0,0,51-AF105)</f>
        <v>0</v>
      </c>
      <c r="AH105" s="11">
        <v>0</v>
      </c>
      <c r="AI105" s="10">
        <f>IF(AH105=0,0,51-AH105)</f>
        <v>0</v>
      </c>
      <c r="AJ105" s="11">
        <v>0</v>
      </c>
      <c r="AK105" s="57">
        <f>IF(AJ105=0,0,51-AJ105)</f>
        <v>0</v>
      </c>
      <c r="AL105" s="9">
        <v>0</v>
      </c>
      <c r="AM105" s="10">
        <f>IF(AL105=0,0,51-AL105)</f>
        <v>0</v>
      </c>
      <c r="AN105" s="11">
        <v>0</v>
      </c>
      <c r="AO105" s="10">
        <f>IF(AN105=0,0,51-AN105)</f>
        <v>0</v>
      </c>
      <c r="AP105" s="11">
        <v>0</v>
      </c>
      <c r="AQ105" s="10">
        <f>IF(AP105=0,0,51-AP105)</f>
        <v>0</v>
      </c>
      <c r="AR105" s="11">
        <v>0</v>
      </c>
      <c r="AS105" s="10">
        <f>IF(AR105=0,0,51-AR105)</f>
        <v>0</v>
      </c>
      <c r="AT105" s="53">
        <v>0</v>
      </c>
      <c r="AU105" s="10">
        <f>IF(AT105=0,0,51-AT105)</f>
        <v>0</v>
      </c>
      <c r="AV105" s="54">
        <v>0</v>
      </c>
      <c r="AW105" s="10">
        <f>IF(AV105=0,0,51-AV105)</f>
        <v>0</v>
      </c>
      <c r="AX105" s="54">
        <v>0</v>
      </c>
      <c r="AY105" s="10">
        <f>IF(AX105=0,0,51-AX105)</f>
        <v>0</v>
      </c>
      <c r="AZ105" s="54">
        <v>0</v>
      </c>
      <c r="BA105" s="57">
        <f>IF(AZ105=0,0,51-AZ105)</f>
        <v>0</v>
      </c>
      <c r="BB105" s="54">
        <v>0</v>
      </c>
      <c r="BC105" s="57">
        <f>IF(BB105=0,0,51-BB105)</f>
        <v>0</v>
      </c>
      <c r="BD105" s="74">
        <v>0</v>
      </c>
      <c r="BE105" s="10">
        <f>IF(BD105=0,0,51-BD105)</f>
        <v>0</v>
      </c>
      <c r="BF105" s="60"/>
      <c r="BG105" s="61">
        <f>G105</f>
        <v>0</v>
      </c>
      <c r="BH105" s="61">
        <f>I105</f>
        <v>0</v>
      </c>
      <c r="BI105" s="61">
        <f>K105</f>
        <v>0</v>
      </c>
      <c r="BJ105" s="61">
        <f>M105</f>
        <v>0</v>
      </c>
      <c r="BK105" s="61">
        <f>O105</f>
        <v>0</v>
      </c>
      <c r="BL105" s="61">
        <f>Q105</f>
        <v>0</v>
      </c>
      <c r="BM105" s="61">
        <f>S105</f>
        <v>0</v>
      </c>
      <c r="BN105" s="61">
        <f>U105</f>
        <v>0</v>
      </c>
      <c r="BO105" s="61">
        <f>W105</f>
        <v>0</v>
      </c>
      <c r="BP105" s="61">
        <f>Y105</f>
        <v>0</v>
      </c>
      <c r="BQ105" s="61">
        <f>AA105</f>
        <v>0</v>
      </c>
      <c r="BR105" s="61">
        <f>AC105</f>
        <v>0</v>
      </c>
      <c r="BS105" s="61">
        <f>AE105</f>
        <v>0</v>
      </c>
      <c r="BT105" s="61">
        <f>AG105</f>
        <v>0</v>
      </c>
      <c r="BU105" s="61">
        <f>AI105</f>
        <v>0</v>
      </c>
      <c r="BV105" s="61">
        <f>AK105</f>
        <v>0</v>
      </c>
      <c r="BW105" s="61">
        <f>AM105</f>
        <v>0</v>
      </c>
      <c r="BX105" s="61">
        <f>AO105</f>
        <v>0</v>
      </c>
      <c r="BY105" s="61">
        <f>AQ105</f>
        <v>0</v>
      </c>
      <c r="BZ105" s="61">
        <f>AS105</f>
        <v>0</v>
      </c>
      <c r="CA105" s="61">
        <f>AU105</f>
        <v>0</v>
      </c>
      <c r="CB105" s="61">
        <f>AW105</f>
        <v>0</v>
      </c>
      <c r="CC105" s="61">
        <f>AY105</f>
        <v>0</v>
      </c>
      <c r="CD105" s="61">
        <f>BA105</f>
        <v>0</v>
      </c>
      <c r="CE105" s="61">
        <f>BC105</f>
        <v>0</v>
      </c>
      <c r="CF105" s="61">
        <f>BE105</f>
        <v>0</v>
      </c>
      <c r="CG105" s="62">
        <f>SUM(BG105:CF105)</f>
        <v>0</v>
      </c>
      <c r="CH105" s="63"/>
      <c r="CI105" s="64">
        <f>SMALL($BG105:$CF105,1)</f>
        <v>0</v>
      </c>
      <c r="CJ105" s="64">
        <f>SMALL($BG105:$CF105,2)</f>
        <v>0</v>
      </c>
      <c r="CK105" s="64">
        <f>SMALL($BG105:$CF105,3)</f>
        <v>0</v>
      </c>
      <c r="CL105" s="64">
        <f>SMALL($BG105:$CF105,4)</f>
        <v>0</v>
      </c>
      <c r="CM105" s="64">
        <f>SMALL($BG105:$CF105,5)</f>
        <v>0</v>
      </c>
      <c r="CN105" s="64">
        <f>SMALL($BG105:$CF105,6)</f>
        <v>0</v>
      </c>
      <c r="CO105" s="64">
        <f>SMALL($BG105:$CF105,7)</f>
        <v>0</v>
      </c>
      <c r="CP105" s="64">
        <f>SMALL($BG105:$CF105,8)</f>
        <v>0</v>
      </c>
      <c r="CQ105" s="64">
        <f>SMALL($BG105:$CF105,9)</f>
        <v>0</v>
      </c>
      <c r="CR105" s="64">
        <f>SMALL($BG105:$CF105,10)</f>
        <v>0</v>
      </c>
      <c r="CS105" s="64">
        <f>SMALL($BG105:$CF105,11)</f>
        <v>0</v>
      </c>
      <c r="CT105" s="64">
        <f>SMALL($BG105:$CF105,12)</f>
        <v>0</v>
      </c>
      <c r="CU105" s="64">
        <f>SMALL($BG105:$CF105,13)</f>
        <v>0</v>
      </c>
      <c r="CV105" s="64">
        <f>SMALL($BG105:$CF105,14)</f>
        <v>0</v>
      </c>
      <c r="CW105" s="64">
        <f>SMALL($BG105:$CF105,15)</f>
        <v>0</v>
      </c>
      <c r="CX105" s="64">
        <f>SMALL($BG105:$CF105,16)</f>
        <v>0</v>
      </c>
      <c r="CY105" s="64">
        <f>SMALL($BG105:$CF105,17)</f>
        <v>0</v>
      </c>
      <c r="CZ105" s="64">
        <f>SMALL($BG105:$CF105,18)</f>
        <v>0</v>
      </c>
      <c r="DA105" s="64">
        <f>SMALL($BG105:$CF105,19)</f>
        <v>0</v>
      </c>
      <c r="DB105" s="64">
        <f>SMALL($BG105:$CF105,20)</f>
        <v>0</v>
      </c>
      <c r="DC105" s="64">
        <f>SMALL($BG105:$CF105,21)</f>
        <v>0</v>
      </c>
      <c r="DD105" s="64">
        <f>SMALL($BG105:$CF105,22)</f>
        <v>0</v>
      </c>
      <c r="DE105" s="64">
        <f>SMALL($BG105:$CF105,23)</f>
        <v>0</v>
      </c>
      <c r="DF105" s="64">
        <f>SMALL($BG105:$CF105,24)</f>
        <v>0</v>
      </c>
      <c r="DG105" s="64">
        <f>SMALL($BG105:$CF105,25)</f>
        <v>0</v>
      </c>
      <c r="DH105" s="8"/>
      <c r="DI105" s="8"/>
      <c r="DJ105" s="8"/>
      <c r="DK105" s="8"/>
      <c r="DL105" s="8"/>
      <c r="DM105" s="8"/>
      <c r="DN105" s="8"/>
      <c r="DO105" s="8"/>
      <c r="DP105" s="8"/>
      <c r="DQ105" s="8"/>
    </row>
    <row r="106" spans="1:121" ht="12.75" customHeight="1">
      <c r="A106" s="8">
        <v>98</v>
      </c>
      <c r="B106" s="8" t="s">
        <v>119</v>
      </c>
      <c r="C106" s="31"/>
      <c r="D106" s="52">
        <f>CG106-SUM($CI106:CHOOSE($CI$8,$CI106,$CJ106,$CK106,$CL106,$CM106,$CN106,$CO106,$CP106,$CQ106,$CR106,$CS106,$CT106,$CU106,$CV106,$CW106,$CX106,$CY106,$CZ106,$DA106,$DB106,$DC106,$DD106,$DE106,$DF106))</f>
        <v>0</v>
      </c>
      <c r="E106" s="31"/>
      <c r="F106" s="53">
        <v>0</v>
      </c>
      <c r="G106" s="10">
        <f>IF(F106=0,0,51-F106)</f>
        <v>0</v>
      </c>
      <c r="H106" s="54">
        <v>0</v>
      </c>
      <c r="I106" s="10">
        <f>IF(H106=0,0,51-H106)</f>
        <v>0</v>
      </c>
      <c r="J106" s="54">
        <v>0</v>
      </c>
      <c r="K106" s="10">
        <f>IF(J106=0,0,51-J106)</f>
        <v>0</v>
      </c>
      <c r="L106" s="54">
        <v>0</v>
      </c>
      <c r="M106" s="10">
        <f>IF(L106=0,0,51-L106)</f>
        <v>0</v>
      </c>
      <c r="N106" s="9">
        <v>0</v>
      </c>
      <c r="O106" s="10">
        <f>IF(N106=0,0,51-N106)</f>
        <v>0</v>
      </c>
      <c r="P106" s="54">
        <v>0</v>
      </c>
      <c r="Q106" s="10">
        <f>IF(P106=0,0,51-P106)</f>
        <v>0</v>
      </c>
      <c r="R106" s="54">
        <v>0</v>
      </c>
      <c r="S106" s="10">
        <f>IF(R106=0,0,51-R106)</f>
        <v>0</v>
      </c>
      <c r="T106" s="55">
        <v>0</v>
      </c>
      <c r="U106" s="10">
        <f>IF(T106=0,0,51-T106)</f>
        <v>0</v>
      </c>
      <c r="V106" s="9">
        <v>0</v>
      </c>
      <c r="W106" s="10">
        <f>IF(V106=0,0,51-V106)</f>
        <v>0</v>
      </c>
      <c r="X106" s="11">
        <v>0</v>
      </c>
      <c r="Y106" s="10">
        <f>IF(X106=0,0,51-X106)</f>
        <v>0</v>
      </c>
      <c r="Z106" s="11">
        <v>0</v>
      </c>
      <c r="AA106" s="10">
        <f>IF(Z106=0,0,51-Z106)</f>
        <v>0</v>
      </c>
      <c r="AB106" s="11">
        <v>0</v>
      </c>
      <c r="AC106" s="10">
        <f>IF(AB106=0,0,51-AB106)</f>
        <v>0</v>
      </c>
      <c r="AD106" s="11">
        <v>0</v>
      </c>
      <c r="AE106" s="10">
        <f>IF(AD106=0,0,51-AD106)</f>
        <v>0</v>
      </c>
      <c r="AF106" s="11">
        <v>0</v>
      </c>
      <c r="AG106" s="10">
        <f>IF(AF106=0,0,51-AF106)</f>
        <v>0</v>
      </c>
      <c r="AH106" s="11">
        <v>0</v>
      </c>
      <c r="AI106" s="10">
        <f>IF(AH106=0,0,51-AH106)</f>
        <v>0</v>
      </c>
      <c r="AJ106" s="11">
        <v>0</v>
      </c>
      <c r="AK106" s="57">
        <f>IF(AJ106=0,0,51-AJ106)</f>
        <v>0</v>
      </c>
      <c r="AL106" s="9">
        <v>0</v>
      </c>
      <c r="AM106" s="10">
        <f>IF(AL106=0,0,51-AL106)</f>
        <v>0</v>
      </c>
      <c r="AN106" s="11">
        <v>0</v>
      </c>
      <c r="AO106" s="10">
        <f>IF(AN106=0,0,51-AN106)</f>
        <v>0</v>
      </c>
      <c r="AP106" s="11">
        <v>0</v>
      </c>
      <c r="AQ106" s="10">
        <f>IF(AP106=0,0,51-AP106)</f>
        <v>0</v>
      </c>
      <c r="AR106" s="11">
        <v>0</v>
      </c>
      <c r="AS106" s="10">
        <f>IF(AR106=0,0,51-AR106)</f>
        <v>0</v>
      </c>
      <c r="AT106" s="53">
        <v>0</v>
      </c>
      <c r="AU106" s="10">
        <f>IF(AT106=0,0,51-AT106)</f>
        <v>0</v>
      </c>
      <c r="AV106" s="54">
        <v>0</v>
      </c>
      <c r="AW106" s="10">
        <f>IF(AV106=0,0,51-AV106)</f>
        <v>0</v>
      </c>
      <c r="AX106" s="54">
        <v>0</v>
      </c>
      <c r="AY106" s="10">
        <f>IF(AX106=0,0,51-AX106)</f>
        <v>0</v>
      </c>
      <c r="AZ106" s="54">
        <v>0</v>
      </c>
      <c r="BA106" s="57">
        <f>IF(AZ106=0,0,51-AZ106)</f>
        <v>0</v>
      </c>
      <c r="BB106" s="11">
        <v>0</v>
      </c>
      <c r="BC106" s="57">
        <f>IF(BB106=0,0,51-BB106)</f>
        <v>0</v>
      </c>
      <c r="BD106" s="74">
        <v>0</v>
      </c>
      <c r="BE106" s="10">
        <f>IF(BD106=0,0,51-BD106)</f>
        <v>0</v>
      </c>
      <c r="BF106" s="60"/>
      <c r="BG106" s="61">
        <f>G106</f>
        <v>0</v>
      </c>
      <c r="BH106" s="61">
        <f>I106</f>
        <v>0</v>
      </c>
      <c r="BI106" s="61">
        <f>K106</f>
        <v>0</v>
      </c>
      <c r="BJ106" s="61">
        <f>M106</f>
        <v>0</v>
      </c>
      <c r="BK106" s="61">
        <f>O106</f>
        <v>0</v>
      </c>
      <c r="BL106" s="61">
        <f>Q106</f>
        <v>0</v>
      </c>
      <c r="BM106" s="61">
        <f>S106</f>
        <v>0</v>
      </c>
      <c r="BN106" s="61">
        <f>U106</f>
        <v>0</v>
      </c>
      <c r="BO106" s="61">
        <f>W106</f>
        <v>0</v>
      </c>
      <c r="BP106" s="61">
        <f>Y106</f>
        <v>0</v>
      </c>
      <c r="BQ106" s="61">
        <f>AA106</f>
        <v>0</v>
      </c>
      <c r="BR106" s="61">
        <f>AC106</f>
        <v>0</v>
      </c>
      <c r="BS106" s="61">
        <f>AE106</f>
        <v>0</v>
      </c>
      <c r="BT106" s="61">
        <f>AG106</f>
        <v>0</v>
      </c>
      <c r="BU106" s="61">
        <f>AI106</f>
        <v>0</v>
      </c>
      <c r="BV106" s="61">
        <f>AK106</f>
        <v>0</v>
      </c>
      <c r="BW106" s="61">
        <f>AM106</f>
        <v>0</v>
      </c>
      <c r="BX106" s="61">
        <f>AO106</f>
        <v>0</v>
      </c>
      <c r="BY106" s="61">
        <f>AQ106</f>
        <v>0</v>
      </c>
      <c r="BZ106" s="61">
        <f>AS106</f>
        <v>0</v>
      </c>
      <c r="CA106" s="61">
        <f>AU106</f>
        <v>0</v>
      </c>
      <c r="CB106" s="61">
        <f>AW106</f>
        <v>0</v>
      </c>
      <c r="CC106" s="61">
        <f>AY106</f>
        <v>0</v>
      </c>
      <c r="CD106" s="61">
        <f>BA106</f>
        <v>0</v>
      </c>
      <c r="CE106" s="61">
        <f>BC106</f>
        <v>0</v>
      </c>
      <c r="CF106" s="61">
        <f>BE106</f>
        <v>0</v>
      </c>
      <c r="CG106" s="62">
        <f>SUM(BG106:CF106)</f>
        <v>0</v>
      </c>
      <c r="CH106" s="63"/>
      <c r="CI106" s="64">
        <f>SMALL($BG106:$CF106,1)</f>
        <v>0</v>
      </c>
      <c r="CJ106" s="64">
        <f>SMALL($BG106:$CF106,2)</f>
        <v>0</v>
      </c>
      <c r="CK106" s="64">
        <f>SMALL($BG106:$CF106,3)</f>
        <v>0</v>
      </c>
      <c r="CL106" s="64">
        <f>SMALL($BG106:$CF106,4)</f>
        <v>0</v>
      </c>
      <c r="CM106" s="64">
        <f>SMALL($BG106:$CF106,5)</f>
        <v>0</v>
      </c>
      <c r="CN106" s="64">
        <f>SMALL($BG106:$CF106,6)</f>
        <v>0</v>
      </c>
      <c r="CO106" s="64">
        <f>SMALL($BG106:$CF106,7)</f>
        <v>0</v>
      </c>
      <c r="CP106" s="64">
        <f>SMALL($BG106:$CF106,8)</f>
        <v>0</v>
      </c>
      <c r="CQ106" s="64">
        <f>SMALL($BG106:$CF106,9)</f>
        <v>0</v>
      </c>
      <c r="CR106" s="64">
        <f>SMALL($BG106:$CF106,10)</f>
        <v>0</v>
      </c>
      <c r="CS106" s="64">
        <f>SMALL($BG106:$CF106,11)</f>
        <v>0</v>
      </c>
      <c r="CT106" s="64">
        <f>SMALL($BG106:$CF106,12)</f>
        <v>0</v>
      </c>
      <c r="CU106" s="64">
        <f>SMALL($BG106:$CF106,13)</f>
        <v>0</v>
      </c>
      <c r="CV106" s="64">
        <f>SMALL($BG106:$CF106,14)</f>
        <v>0</v>
      </c>
      <c r="CW106" s="64">
        <f>SMALL($BG106:$CF106,15)</f>
        <v>0</v>
      </c>
      <c r="CX106" s="64">
        <f>SMALL($BG106:$CF106,16)</f>
        <v>0</v>
      </c>
      <c r="CY106" s="64">
        <f>SMALL($BG106:$CF106,17)</f>
        <v>0</v>
      </c>
      <c r="CZ106" s="64">
        <f>SMALL($BG106:$CF106,18)</f>
        <v>0</v>
      </c>
      <c r="DA106" s="64">
        <f>SMALL($BG106:$CF106,19)</f>
        <v>0</v>
      </c>
      <c r="DB106" s="64">
        <f>SMALL($BG106:$CF106,20)</f>
        <v>0</v>
      </c>
      <c r="DC106" s="64">
        <f>SMALL($BG106:$CF106,21)</f>
        <v>0</v>
      </c>
      <c r="DD106" s="64">
        <f>SMALL($BG106:$CF106,22)</f>
        <v>0</v>
      </c>
      <c r="DE106" s="64">
        <f>SMALL($BG106:$CF106,23)</f>
        <v>0</v>
      </c>
      <c r="DF106" s="64">
        <f>SMALL($BG106:$CF106,24)</f>
        <v>0</v>
      </c>
      <c r="DG106" s="64">
        <f>SMALL($BG106:$CF106,25)</f>
        <v>0</v>
      </c>
      <c r="DH106" s="8"/>
      <c r="DI106" s="8"/>
      <c r="DJ106" s="8"/>
      <c r="DK106" s="8"/>
      <c r="DL106" s="8"/>
      <c r="DM106" s="8"/>
      <c r="DN106" s="8"/>
      <c r="DO106" s="8"/>
      <c r="DP106" s="8"/>
      <c r="DQ106" s="8"/>
    </row>
    <row r="107" spans="1:121" ht="12.75" customHeight="1">
      <c r="A107" s="8">
        <v>99</v>
      </c>
      <c r="B107" s="8" t="s">
        <v>120</v>
      </c>
      <c r="C107" s="31"/>
      <c r="D107" s="52">
        <f>CG107-SUM($CI107:CHOOSE($CI$8,$CI107,$CJ107,$CK107,$CL107,$CM107,$CN107,$CO107,$CP107,$CQ107,$CR107,$CS107,$CT107,$CU107,$CV107,$CW107,$CX107,$CY107,$CZ107,$DA107,$DB107,$DC107,$DD107,$DE107,$DF107))</f>
        <v>0</v>
      </c>
      <c r="E107" s="31"/>
      <c r="F107" s="53">
        <v>0</v>
      </c>
      <c r="G107" s="10">
        <f>IF(F107=0,0,51-F107)</f>
        <v>0</v>
      </c>
      <c r="H107" s="54">
        <v>0</v>
      </c>
      <c r="I107" s="10">
        <f>IF(H107=0,0,51-H107)</f>
        <v>0</v>
      </c>
      <c r="J107" s="54">
        <v>0</v>
      </c>
      <c r="K107" s="10">
        <f>IF(J107=0,0,51-J107)</f>
        <v>0</v>
      </c>
      <c r="L107" s="54">
        <v>0</v>
      </c>
      <c r="M107" s="10">
        <f>IF(L107=0,0,51-L107)</f>
        <v>0</v>
      </c>
      <c r="N107" s="9">
        <v>0</v>
      </c>
      <c r="O107" s="10">
        <f>IF(N107=0,0,51-N107)</f>
        <v>0</v>
      </c>
      <c r="P107" s="11">
        <v>0</v>
      </c>
      <c r="Q107" s="10">
        <f>IF(P107=0,0,51-P107)</f>
        <v>0</v>
      </c>
      <c r="R107" s="11">
        <v>0</v>
      </c>
      <c r="S107" s="10">
        <f>IF(R107=0,0,51-R107)</f>
        <v>0</v>
      </c>
      <c r="T107" s="55">
        <v>0</v>
      </c>
      <c r="U107" s="10">
        <f>IF(T107=0,0,51-T107)</f>
        <v>0</v>
      </c>
      <c r="V107" s="9">
        <v>0</v>
      </c>
      <c r="W107" s="10">
        <f>IF(V107=0,0,51-V107)</f>
        <v>0</v>
      </c>
      <c r="X107" s="11">
        <v>0</v>
      </c>
      <c r="Y107" s="10">
        <f>IF(X107=0,0,51-X107)</f>
        <v>0</v>
      </c>
      <c r="Z107" s="11">
        <v>0</v>
      </c>
      <c r="AA107" s="10">
        <f>IF(Z107=0,0,51-Z107)</f>
        <v>0</v>
      </c>
      <c r="AB107" s="11">
        <v>0</v>
      </c>
      <c r="AC107" s="10">
        <f>IF(AB107=0,0,51-AB107)</f>
        <v>0</v>
      </c>
      <c r="AD107" s="11">
        <v>0</v>
      </c>
      <c r="AE107" s="10">
        <f>IF(AD107=0,0,51-AD107)</f>
        <v>0</v>
      </c>
      <c r="AF107" s="11">
        <v>0</v>
      </c>
      <c r="AG107" s="10">
        <f>IF(AF107=0,0,51-AF107)</f>
        <v>0</v>
      </c>
      <c r="AH107" s="11">
        <v>0</v>
      </c>
      <c r="AI107" s="10">
        <f>IF(AH107=0,0,51-AH107)</f>
        <v>0</v>
      </c>
      <c r="AJ107" s="11">
        <v>0</v>
      </c>
      <c r="AK107" s="57">
        <f>IF(AJ107=0,0,51-AJ107)</f>
        <v>0</v>
      </c>
      <c r="AL107" s="9">
        <v>0</v>
      </c>
      <c r="AM107" s="10">
        <f>IF(AL107=0,0,51-AL107)</f>
        <v>0</v>
      </c>
      <c r="AN107" s="11">
        <v>0</v>
      </c>
      <c r="AO107" s="10">
        <f>IF(AN107=0,0,51-AN107)</f>
        <v>0</v>
      </c>
      <c r="AP107" s="11">
        <v>0</v>
      </c>
      <c r="AQ107" s="10">
        <f>IF(AP107=0,0,51-AP107)</f>
        <v>0</v>
      </c>
      <c r="AR107" s="11">
        <v>0</v>
      </c>
      <c r="AS107" s="10">
        <f>IF(AR107=0,0,51-AR107)</f>
        <v>0</v>
      </c>
      <c r="AT107" s="53">
        <v>0</v>
      </c>
      <c r="AU107" s="10">
        <f>IF(AT107=0,0,51-AT107)</f>
        <v>0</v>
      </c>
      <c r="AV107" s="54">
        <v>0</v>
      </c>
      <c r="AW107" s="10">
        <f>IF(AV107=0,0,51-AV107)</f>
        <v>0</v>
      </c>
      <c r="AX107" s="54">
        <v>0</v>
      </c>
      <c r="AY107" s="10">
        <f>IF(AX107=0,0,51-AX107)</f>
        <v>0</v>
      </c>
      <c r="AZ107" s="54">
        <v>0</v>
      </c>
      <c r="BA107" s="57">
        <f>IF(AZ107=0,0,51-AZ107)</f>
        <v>0</v>
      </c>
      <c r="BB107" s="11">
        <v>0</v>
      </c>
      <c r="BC107" s="57">
        <f>IF(BB107=0,0,51-BB107)</f>
        <v>0</v>
      </c>
      <c r="BD107" s="74">
        <v>0</v>
      </c>
      <c r="BE107" s="10">
        <f>IF(BD107=0,0,51-BD107)</f>
        <v>0</v>
      </c>
      <c r="BF107" s="60"/>
      <c r="BG107" s="61">
        <f>G107</f>
        <v>0</v>
      </c>
      <c r="BH107" s="61">
        <f>I107</f>
        <v>0</v>
      </c>
      <c r="BI107" s="61">
        <f>K107</f>
        <v>0</v>
      </c>
      <c r="BJ107" s="61">
        <f>M107</f>
        <v>0</v>
      </c>
      <c r="BK107" s="61">
        <f>O107</f>
        <v>0</v>
      </c>
      <c r="BL107" s="61">
        <f>Q107</f>
        <v>0</v>
      </c>
      <c r="BM107" s="61">
        <f>S107</f>
        <v>0</v>
      </c>
      <c r="BN107" s="61">
        <f>U107</f>
        <v>0</v>
      </c>
      <c r="BO107" s="61">
        <f>W107</f>
        <v>0</v>
      </c>
      <c r="BP107" s="61">
        <f>Y107</f>
        <v>0</v>
      </c>
      <c r="BQ107" s="61">
        <f>AA107</f>
        <v>0</v>
      </c>
      <c r="BR107" s="61">
        <f>AC107</f>
        <v>0</v>
      </c>
      <c r="BS107" s="61">
        <f>AE107</f>
        <v>0</v>
      </c>
      <c r="BT107" s="61">
        <f>AG107</f>
        <v>0</v>
      </c>
      <c r="BU107" s="61">
        <f>AI107</f>
        <v>0</v>
      </c>
      <c r="BV107" s="61">
        <f>AK107</f>
        <v>0</v>
      </c>
      <c r="BW107" s="61">
        <f>AM107</f>
        <v>0</v>
      </c>
      <c r="BX107" s="61">
        <f>AO107</f>
        <v>0</v>
      </c>
      <c r="BY107" s="61">
        <f>AQ107</f>
        <v>0</v>
      </c>
      <c r="BZ107" s="61">
        <f>AS107</f>
        <v>0</v>
      </c>
      <c r="CA107" s="61">
        <f>AU107</f>
        <v>0</v>
      </c>
      <c r="CB107" s="61">
        <f>AW107</f>
        <v>0</v>
      </c>
      <c r="CC107" s="61">
        <f>AY107</f>
        <v>0</v>
      </c>
      <c r="CD107" s="61">
        <f>BA107</f>
        <v>0</v>
      </c>
      <c r="CE107" s="61">
        <f>BC107</f>
        <v>0</v>
      </c>
      <c r="CF107" s="61">
        <f>BE107</f>
        <v>0</v>
      </c>
      <c r="CG107" s="62">
        <f>SUM(BG107:CF107)</f>
        <v>0</v>
      </c>
      <c r="CH107" s="63"/>
      <c r="CI107" s="64">
        <f>SMALL($BG107:$CF107,1)</f>
        <v>0</v>
      </c>
      <c r="CJ107" s="64">
        <f>SMALL($BG107:$CF107,2)</f>
        <v>0</v>
      </c>
      <c r="CK107" s="64">
        <f>SMALL($BG107:$CF107,3)</f>
        <v>0</v>
      </c>
      <c r="CL107" s="64">
        <f>SMALL($BG107:$CF107,4)</f>
        <v>0</v>
      </c>
      <c r="CM107" s="64">
        <f>SMALL($BG107:$CF107,5)</f>
        <v>0</v>
      </c>
      <c r="CN107" s="64">
        <f>SMALL($BG107:$CF107,6)</f>
        <v>0</v>
      </c>
      <c r="CO107" s="64">
        <f>SMALL($BG107:$CF107,7)</f>
        <v>0</v>
      </c>
      <c r="CP107" s="64">
        <f>SMALL($BG107:$CF107,8)</f>
        <v>0</v>
      </c>
      <c r="CQ107" s="64">
        <f>SMALL($BG107:$CF107,9)</f>
        <v>0</v>
      </c>
      <c r="CR107" s="64">
        <f>SMALL($BG107:$CF107,10)</f>
        <v>0</v>
      </c>
      <c r="CS107" s="64">
        <f>SMALL($BG107:$CF107,11)</f>
        <v>0</v>
      </c>
      <c r="CT107" s="64">
        <f>SMALL($BG107:$CF107,12)</f>
        <v>0</v>
      </c>
      <c r="CU107" s="64">
        <f>SMALL($BG107:$CF107,13)</f>
        <v>0</v>
      </c>
      <c r="CV107" s="64">
        <f>SMALL($BG107:$CF107,14)</f>
        <v>0</v>
      </c>
      <c r="CW107" s="64">
        <f>SMALL($BG107:$CF107,15)</f>
        <v>0</v>
      </c>
      <c r="CX107" s="64">
        <f>SMALL($BG107:$CF107,16)</f>
        <v>0</v>
      </c>
      <c r="CY107" s="64">
        <f>SMALL($BG107:$CF107,17)</f>
        <v>0</v>
      </c>
      <c r="CZ107" s="64">
        <f>SMALL($BG107:$CF107,18)</f>
        <v>0</v>
      </c>
      <c r="DA107" s="64">
        <f>SMALL($BG107:$CF107,19)</f>
        <v>0</v>
      </c>
      <c r="DB107" s="64">
        <f>SMALL($BG107:$CF107,20)</f>
        <v>0</v>
      </c>
      <c r="DC107" s="64">
        <f>SMALL($BG107:$CF107,21)</f>
        <v>0</v>
      </c>
      <c r="DD107" s="64">
        <f>SMALL($BG107:$CF107,22)</f>
        <v>0</v>
      </c>
      <c r="DE107" s="64">
        <f>SMALL($BG107:$CF107,23)</f>
        <v>0</v>
      </c>
      <c r="DF107" s="64">
        <f>SMALL($BG107:$CF107,24)</f>
        <v>0</v>
      </c>
      <c r="DG107" s="64">
        <f>SMALL($BG107:$CF107,25)</f>
        <v>0</v>
      </c>
      <c r="DH107" s="8"/>
      <c r="DI107" s="8"/>
      <c r="DJ107" s="8"/>
      <c r="DK107" s="8"/>
      <c r="DL107" s="8"/>
      <c r="DM107" s="8"/>
      <c r="DN107" s="8"/>
      <c r="DO107" s="8"/>
      <c r="DP107" s="8"/>
      <c r="DQ107" s="8"/>
    </row>
    <row r="108" spans="1:121" ht="12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</row>
    <row r="109" spans="1:121" ht="12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</row>
    <row r="110" spans="1:121" ht="12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</row>
    <row r="111" spans="1:121" ht="12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</row>
    <row r="112" spans="1:121" ht="12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</row>
    <row r="113" spans="1:121" ht="12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</row>
    <row r="114" spans="1:121" ht="12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</row>
    <row r="115" spans="1:121" ht="12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</row>
    <row r="116" spans="1:121" ht="12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</row>
    <row r="117" spans="1:121" ht="12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</row>
    <row r="118" spans="1:121" ht="12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</row>
    <row r="119" spans="1:121" ht="12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</row>
    <row r="120" spans="1:121" ht="12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</row>
    <row r="121" spans="1:121" ht="12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</row>
    <row r="122" spans="1:121" ht="12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</row>
    <row r="123" spans="1:121" ht="12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</row>
    <row r="124" spans="1:121" ht="12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</row>
    <row r="125" spans="1:121" ht="12.75" customHeight="1">
      <c r="A125" s="8"/>
      <c r="B125" s="8" t="s">
        <v>121</v>
      </c>
      <c r="C125" s="8"/>
      <c r="D125" s="8"/>
      <c r="E125" s="8"/>
      <c r="F125" s="8">
        <f>COUNTIF(F9:F107,"&lt;&gt;0")</f>
        <v>24</v>
      </c>
      <c r="G125" s="8"/>
      <c r="H125" s="8">
        <f>COUNTIF(H9:H107,"&lt;&gt;0")</f>
        <v>24</v>
      </c>
      <c r="I125" s="8"/>
      <c r="J125" s="8">
        <f>COUNTIF(J9:J107,"&lt;&gt;0")</f>
        <v>24</v>
      </c>
      <c r="K125" s="8"/>
      <c r="L125" s="8">
        <f>COUNTIF(L9:L106,"&lt;&gt;0")</f>
        <v>0</v>
      </c>
      <c r="M125" s="8"/>
      <c r="N125" s="8">
        <f>COUNTIF(N9:N107,"&lt;&gt;0")</f>
        <v>19</v>
      </c>
      <c r="O125" s="8"/>
      <c r="P125" s="8">
        <f>COUNTIF(P9:P107,"&lt;&gt;0")</f>
        <v>19</v>
      </c>
      <c r="Q125" s="8"/>
      <c r="R125" s="8">
        <f>COUNTIF(R9:R107,"&lt;&gt;0")</f>
        <v>19</v>
      </c>
      <c r="S125" s="8"/>
      <c r="T125" s="8">
        <f>COUNTIF(T9:T107,"&lt;&gt;0")</f>
        <v>0</v>
      </c>
      <c r="U125" s="8"/>
      <c r="V125" s="8">
        <f>COUNTIF(V9:V107,"&lt;&gt;0")</f>
        <v>15</v>
      </c>
      <c r="W125" s="8"/>
      <c r="X125" s="8">
        <f>COUNTIF(X9:X107,"&lt;&gt;0")</f>
        <v>15</v>
      </c>
      <c r="Y125" s="8"/>
      <c r="Z125" s="8">
        <f>COUNTIF(Z9:Z107,"&lt;&gt;0")</f>
        <v>15</v>
      </c>
      <c r="AA125" s="8"/>
      <c r="AB125" s="8">
        <f>COUNTIF(AB9:AB107,"&lt;&gt;0")</f>
        <v>15</v>
      </c>
      <c r="AC125" s="8"/>
      <c r="AD125" s="8">
        <f>COUNTIF(AD9:AD107,"&lt;&gt;0")</f>
        <v>15</v>
      </c>
      <c r="AE125" s="8"/>
      <c r="AF125" s="8">
        <f>COUNTIF(AF9:AF107,"&lt;&gt;0")</f>
        <v>15</v>
      </c>
      <c r="AG125" s="8"/>
      <c r="AH125" s="8">
        <f>COUNTIF(AH9:AH107,"&lt;&gt;0")</f>
        <v>15</v>
      </c>
      <c r="AI125" s="8"/>
      <c r="AJ125" s="8">
        <f>COUNTIF(AJ9:AJ107,"&lt;&gt;0")</f>
        <v>15</v>
      </c>
      <c r="AK125" s="8"/>
      <c r="AL125" s="8">
        <f>COUNTIF(AL9:AL107,"&lt;&gt;0")</f>
        <v>20</v>
      </c>
      <c r="AM125" s="8"/>
      <c r="AN125" s="8">
        <f>COUNTIF(AN9:AN107,"&lt;&gt;0")</f>
        <v>20</v>
      </c>
      <c r="AO125" s="8"/>
      <c r="AP125" s="8">
        <f>COUNTIF(AP9:AP107,"&lt;&gt;0")</f>
        <v>20</v>
      </c>
      <c r="AQ125" s="8"/>
      <c r="AR125" s="8">
        <f>COUNTIF(AR9:AR107,"&lt;&gt;0")</f>
        <v>20</v>
      </c>
      <c r="AS125" s="8"/>
      <c r="AT125" s="8">
        <f>COUNTIF(AT9:AT107,"&lt;&gt;0")</f>
        <v>32</v>
      </c>
      <c r="AU125" s="8"/>
      <c r="AV125" s="8">
        <f>COUNTIF(AV9:AV107,"&lt;&gt;0")</f>
        <v>32</v>
      </c>
      <c r="AW125" s="8"/>
      <c r="AX125" s="8">
        <f>COUNTIF(AX9:AX107,"&lt;&gt;0")</f>
        <v>32</v>
      </c>
      <c r="AY125" s="8"/>
      <c r="AZ125" s="8">
        <f>COUNTIF(AZ9:AZ107,"&lt;&gt;0")</f>
        <v>32</v>
      </c>
      <c r="BA125" s="8"/>
      <c r="BB125" s="8">
        <f>COUNTIF(BB9:BB107,"&lt;&gt;0")</f>
        <v>0</v>
      </c>
      <c r="BC125" s="8"/>
      <c r="BD125" s="8">
        <f>COUNTIF(BD9:BD107,"&lt;&gt;0")</f>
        <v>90</v>
      </c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</row>
    <row r="126" spans="1:121" ht="12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</row>
    <row r="127" spans="1:121" ht="12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</row>
    <row r="128" spans="1:121" ht="12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</row>
    <row r="129" spans="1:121" ht="12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</row>
    <row r="130" spans="1:121" ht="12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</row>
    <row r="131" spans="1:121" ht="12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</row>
    <row r="132" spans="1:121" ht="12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</row>
    <row r="133" spans="1:121" ht="12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</row>
    <row r="134" spans="1:121" ht="12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</row>
    <row r="135" spans="1:121" ht="12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</row>
    <row r="136" spans="1:121" ht="12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</row>
    <row r="137" spans="1:121" ht="12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</row>
    <row r="138" spans="1:121" ht="12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</row>
    <row r="139" spans="1:121" ht="12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</row>
    <row r="140" spans="1:121" ht="12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</row>
    <row r="141" spans="1:121" ht="12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</row>
    <row r="142" spans="1:121" ht="12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</row>
    <row r="143" spans="1:121" ht="12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</row>
    <row r="144" spans="1:121" ht="12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</row>
    <row r="145" spans="1:121" ht="12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</row>
    <row r="146" spans="1:121" ht="12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</row>
    <row r="147" spans="1:121" ht="12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</row>
    <row r="148" spans="1:121" ht="12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</row>
    <row r="149" spans="1:121" ht="12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</row>
    <row r="150" spans="1:121" ht="12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</row>
    <row r="151" spans="1:121" ht="12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</row>
    <row r="152" spans="1:121" ht="12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</row>
    <row r="153" spans="1:121" ht="12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</row>
    <row r="154" spans="1:121" ht="12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</row>
    <row r="155" spans="1:121" ht="12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</row>
    <row r="156" spans="1:121" ht="12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</row>
    <row r="157" spans="1:121" ht="12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</row>
    <row r="158" spans="1:121" ht="12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</row>
    <row r="159" spans="1:121" ht="12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</row>
    <row r="160" spans="1:121" ht="12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</row>
    <row r="161" spans="1:121" ht="12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</row>
    <row r="162" spans="1:121" ht="12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</row>
    <row r="163" spans="1:121" ht="12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</row>
    <row r="164" spans="1:121" ht="12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</row>
    <row r="165" spans="1:121" ht="12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</row>
    <row r="166" spans="1:121" ht="12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</row>
    <row r="167" spans="1:121" ht="12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</row>
    <row r="168" spans="1:121" ht="12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</row>
    <row r="169" spans="1:121" ht="12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</row>
    <row r="170" spans="1:121" ht="12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</row>
    <row r="171" spans="1:121" ht="12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</row>
    <row r="172" spans="1:121" ht="12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</row>
    <row r="173" spans="1:121" ht="12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</row>
    <row r="174" spans="1:121" ht="12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</row>
    <row r="175" spans="1:121" ht="12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</row>
    <row r="176" spans="1:121" ht="12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</row>
    <row r="177" spans="1:121" ht="12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</row>
    <row r="178" spans="1:121" ht="12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</row>
    <row r="179" spans="1:121" ht="12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</row>
    <row r="180" spans="1:121" ht="12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</row>
    <row r="181" spans="1:121" ht="12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</row>
    <row r="182" spans="1:121" ht="12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</row>
    <row r="183" spans="1:121" ht="12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</row>
    <row r="184" spans="1:121" ht="12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</row>
    <row r="185" spans="1:121" ht="12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</row>
    <row r="186" spans="1:121" ht="12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</row>
    <row r="187" spans="1:121" ht="12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</row>
    <row r="188" spans="1:121" ht="12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</row>
    <row r="189" spans="1:121" ht="12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</row>
    <row r="190" spans="1:121" ht="12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</row>
    <row r="191" spans="1:121" ht="12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</row>
    <row r="192" spans="1:121" ht="12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</row>
    <row r="193" spans="1:121" ht="12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</row>
    <row r="194" spans="1:121" ht="12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</row>
    <row r="195" spans="1:121" ht="12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</row>
    <row r="196" spans="1:121" ht="12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</row>
    <row r="197" spans="1:121" ht="12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</row>
    <row r="198" spans="1:121" ht="12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</row>
    <row r="199" spans="1:121" ht="12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</row>
    <row r="200" spans="1:121" ht="12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</row>
    <row r="201" spans="1:121" ht="12.7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</row>
    <row r="202" spans="1:121" ht="12.7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</row>
    <row r="203" spans="1:121" ht="12.7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</row>
    <row r="204" spans="1:121" ht="12.7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</row>
    <row r="205" spans="1:121" ht="12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</row>
    <row r="206" spans="1:121" ht="12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</row>
    <row r="207" spans="1:121" ht="12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</row>
    <row r="208" spans="1:121" ht="12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</row>
    <row r="209" spans="1:121" ht="12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</row>
    <row r="210" spans="1:121" ht="12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</row>
    <row r="211" spans="1:121" ht="12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</row>
    <row r="212" spans="1:121" ht="12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</row>
    <row r="213" spans="1:121" ht="12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</row>
    <row r="214" spans="1:121" ht="12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</row>
    <row r="215" spans="1:121" ht="12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</row>
    <row r="216" spans="1:121" ht="12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</row>
    <row r="217" spans="1:121" ht="12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</row>
    <row r="218" spans="1:121" ht="12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</row>
    <row r="219" spans="1:121" ht="12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</row>
    <row r="220" spans="1:121" ht="12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</row>
    <row r="221" spans="1:121" ht="12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</row>
    <row r="222" spans="1:121" ht="12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</row>
    <row r="223" spans="1:121" ht="12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</row>
    <row r="224" spans="1:121" ht="12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</row>
    <row r="225" spans="1:121" ht="12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</row>
    <row r="226" spans="1:121" ht="12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</row>
    <row r="227" spans="1:121" ht="12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</row>
    <row r="228" spans="1:121" ht="12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</row>
    <row r="229" spans="1:121" ht="12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</row>
    <row r="230" spans="1:121" ht="12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</row>
    <row r="231" spans="1:121" ht="12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</row>
    <row r="232" spans="1:121" ht="12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</row>
    <row r="233" spans="1:121" ht="12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</row>
    <row r="234" spans="1:121" ht="12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</row>
    <row r="235" spans="1:121" ht="12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</row>
    <row r="236" spans="1:121" ht="12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</row>
    <row r="237" spans="1:121" ht="12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</row>
    <row r="238" spans="1:121" ht="12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</row>
    <row r="239" spans="1:121" ht="12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</row>
    <row r="240" spans="1:121" ht="12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</row>
    <row r="241" spans="1:121" ht="12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</row>
    <row r="242" spans="1:121" ht="12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</row>
    <row r="243" spans="1:121" ht="12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</row>
    <row r="244" spans="1:121" ht="12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</row>
    <row r="245" spans="1:121" ht="12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</row>
    <row r="246" spans="1:121" ht="12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</row>
    <row r="247" spans="1:121" ht="12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</row>
    <row r="248" spans="1:121" ht="12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</row>
    <row r="249" spans="1:121" ht="12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</row>
    <row r="250" spans="1:121" ht="12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</row>
    <row r="251" spans="1:121" ht="12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</row>
    <row r="252" spans="1:121" ht="12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</row>
    <row r="253" spans="1:121" ht="12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</row>
    <row r="254" spans="1:121" ht="12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</row>
    <row r="255" spans="1:121" ht="12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</row>
    <row r="256" spans="1:121" ht="12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</row>
    <row r="257" spans="1:121" ht="12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</row>
    <row r="258" spans="1:121" ht="12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</row>
    <row r="259" spans="1:121" ht="12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</row>
    <row r="260" spans="1:121" ht="12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</row>
    <row r="261" spans="1:121" ht="12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</row>
    <row r="262" spans="1:121" ht="12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</row>
    <row r="263" spans="1:121" ht="12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</row>
    <row r="264" spans="1:121" ht="12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</row>
    <row r="265" spans="1:121" ht="12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</row>
    <row r="266" spans="1:121" ht="12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</row>
    <row r="267" spans="1:121" ht="12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</row>
    <row r="268" spans="1:121" ht="12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</row>
    <row r="269" spans="1:121" ht="12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</row>
    <row r="270" spans="1:121" ht="12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</row>
    <row r="271" spans="1:121" ht="12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</row>
    <row r="272" spans="1:121" ht="12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</row>
    <row r="273" spans="1:121" ht="12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</row>
    <row r="274" spans="1:121" ht="12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</row>
    <row r="275" spans="1:121" ht="12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</row>
    <row r="276" spans="1:121" ht="12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</row>
    <row r="277" spans="1:121" ht="12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</row>
    <row r="278" spans="1:121" ht="12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</row>
    <row r="279" spans="1:121" ht="12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</row>
    <row r="280" spans="1:121" ht="12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</row>
    <row r="281" spans="1:121" ht="12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</row>
    <row r="282" spans="1:121" ht="12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</row>
    <row r="283" spans="1:121" ht="12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</row>
    <row r="284" spans="1:121" ht="12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</row>
    <row r="285" spans="1:121" ht="12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</row>
    <row r="286" spans="1:121" ht="12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</row>
    <row r="287" spans="1:121" ht="12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</row>
    <row r="288" spans="1:121" ht="12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</row>
    <row r="289" spans="1:121" ht="12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</row>
    <row r="290" spans="1:121" ht="12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</row>
    <row r="291" spans="1:121" ht="12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</row>
    <row r="292" spans="1:121" ht="12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</row>
    <row r="293" spans="1:121" ht="12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  <c r="DP293" s="8"/>
      <c r="DQ293" s="8"/>
    </row>
    <row r="294" spans="1:121" ht="12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</row>
    <row r="295" spans="1:121" ht="12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  <c r="DP295" s="8"/>
      <c r="DQ295" s="8"/>
    </row>
    <row r="296" spans="1:121" ht="12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  <c r="DP296" s="8"/>
      <c r="DQ296" s="8"/>
    </row>
    <row r="297" spans="1:121" ht="12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</row>
    <row r="298" spans="1:121" ht="12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</row>
    <row r="299" spans="1:121" ht="12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</row>
    <row r="300" spans="1:121" ht="12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</row>
    <row r="301" spans="1:121" ht="12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</row>
    <row r="302" spans="1:121" ht="12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</row>
    <row r="303" spans="1:121" ht="12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</row>
    <row r="304" spans="1:121" ht="12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</row>
    <row r="305" spans="1:121" ht="12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</row>
    <row r="306" spans="1:121" ht="12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</row>
    <row r="307" spans="1:121" ht="12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</row>
    <row r="308" spans="1:121" ht="12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  <c r="DP308" s="8"/>
      <c r="DQ308" s="8"/>
    </row>
    <row r="309" spans="1:121" ht="12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</row>
    <row r="310" spans="1:121" ht="12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  <c r="DP310" s="8"/>
      <c r="DQ310" s="8"/>
    </row>
    <row r="311" spans="1:121" ht="12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</row>
    <row r="312" spans="1:121" ht="12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</row>
    <row r="313" spans="1:121" ht="12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  <c r="DP313" s="8"/>
      <c r="DQ313" s="8"/>
    </row>
    <row r="314" spans="1:121" ht="12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  <c r="DP314" s="8"/>
      <c r="DQ314" s="8"/>
    </row>
    <row r="315" spans="1:121" ht="12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  <c r="DP315" s="8"/>
      <c r="DQ315" s="8"/>
    </row>
    <row r="316" spans="1:121" ht="12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</row>
    <row r="317" spans="1:121" ht="12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</row>
    <row r="318" spans="1:121" ht="12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</row>
    <row r="319" spans="1:121" ht="12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  <c r="DP319" s="8"/>
      <c r="DQ319" s="8"/>
    </row>
    <row r="320" spans="1:121" ht="12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  <c r="DP320" s="8"/>
      <c r="DQ320" s="8"/>
    </row>
    <row r="321" spans="1:121" ht="12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  <c r="DP321" s="8"/>
      <c r="DQ321" s="8"/>
    </row>
    <row r="322" spans="1:121" ht="12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</row>
    <row r="323" spans="1:121" ht="12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</row>
    <row r="324" spans="1:121" ht="12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  <c r="DP324" s="8"/>
      <c r="DQ324" s="8"/>
    </row>
    <row r="325" spans="1:121" ht="12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</row>
    <row r="326" spans="1:121" ht="12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</row>
    <row r="327" spans="1:121" ht="12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</row>
    <row r="328" spans="1:121" ht="12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  <c r="DP328" s="8"/>
      <c r="DQ328" s="8"/>
    </row>
    <row r="329" spans="1:121" ht="12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</row>
    <row r="330" spans="1:121" ht="12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</row>
    <row r="331" spans="1:121" ht="12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</row>
    <row r="332" spans="1:121" ht="12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</row>
    <row r="333" spans="1:121" ht="12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</row>
    <row r="334" spans="1:121" ht="12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</row>
    <row r="335" spans="1:121" ht="12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  <c r="DP335" s="8"/>
      <c r="DQ335" s="8"/>
    </row>
    <row r="336" spans="1:121" ht="12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</row>
    <row r="337" spans="1:121" ht="12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  <c r="DP337" s="8"/>
      <c r="DQ337" s="8"/>
    </row>
    <row r="338" spans="1:121" ht="12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  <c r="DP338" s="8"/>
      <c r="DQ338" s="8"/>
    </row>
    <row r="339" spans="1:121" ht="12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  <c r="DP339" s="8"/>
      <c r="DQ339" s="8"/>
    </row>
    <row r="340" spans="1:121" ht="12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</row>
    <row r="341" spans="1:121" ht="12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  <c r="DP341" s="8"/>
      <c r="DQ341" s="8"/>
    </row>
    <row r="342" spans="1:121" ht="12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</row>
    <row r="343" spans="1:121" ht="12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</row>
    <row r="344" spans="1:121" ht="12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  <c r="DP344" s="8"/>
      <c r="DQ344" s="8"/>
    </row>
    <row r="345" spans="1:121" ht="12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  <c r="DP345" s="8"/>
      <c r="DQ345" s="8"/>
    </row>
    <row r="346" spans="1:121" ht="12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</row>
    <row r="347" spans="1:121" ht="12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</row>
    <row r="348" spans="1:121" ht="12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  <c r="DP348" s="8"/>
      <c r="DQ348" s="8"/>
    </row>
    <row r="349" spans="1:121" ht="12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</row>
    <row r="350" spans="1:121" ht="12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</row>
    <row r="351" spans="1:121" ht="12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  <c r="DP351" s="8"/>
      <c r="DQ351" s="8"/>
    </row>
    <row r="352" spans="1:121" ht="12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</row>
    <row r="353" spans="1:121" ht="12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</row>
    <row r="354" spans="1:121" ht="12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</row>
    <row r="355" spans="1:121" ht="12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</row>
    <row r="356" spans="1:121" ht="12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  <c r="DP356" s="8"/>
      <c r="DQ356" s="8"/>
    </row>
    <row r="357" spans="1:121" ht="12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  <c r="DP357" s="8"/>
      <c r="DQ357" s="8"/>
    </row>
    <row r="358" spans="1:121" ht="12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  <c r="DP358" s="8"/>
      <c r="DQ358" s="8"/>
    </row>
    <row r="359" spans="1:121" ht="12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  <c r="DP359" s="8"/>
      <c r="DQ359" s="8"/>
    </row>
    <row r="360" spans="1:121" ht="12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  <c r="DP360" s="8"/>
      <c r="DQ360" s="8"/>
    </row>
    <row r="361" spans="1:121" ht="12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  <c r="DP361" s="8"/>
      <c r="DQ361" s="8"/>
    </row>
    <row r="362" spans="1:121" ht="12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  <c r="DP362" s="8"/>
      <c r="DQ362" s="8"/>
    </row>
    <row r="363" spans="1:121" ht="12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  <c r="DP363" s="8"/>
      <c r="DQ363" s="8"/>
    </row>
    <row r="364" spans="1:121" ht="12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  <c r="DP364" s="8"/>
      <c r="DQ364" s="8"/>
    </row>
    <row r="365" spans="1:121" ht="12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  <c r="DP365" s="8"/>
      <c r="DQ365" s="8"/>
    </row>
    <row r="366" spans="1:121" ht="12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  <c r="DP366" s="8"/>
      <c r="DQ366" s="8"/>
    </row>
    <row r="367" spans="1:121" ht="12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</row>
    <row r="368" spans="1:121" ht="12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  <c r="DP368" s="8"/>
      <c r="DQ368" s="8"/>
    </row>
    <row r="369" spans="1:121" ht="12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  <c r="DP369" s="8"/>
      <c r="DQ369" s="8"/>
    </row>
    <row r="370" spans="1:121" ht="12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  <c r="DP370" s="8"/>
      <c r="DQ370" s="8"/>
    </row>
    <row r="371" spans="1:121" ht="12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</row>
    <row r="372" spans="1:121" ht="12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  <c r="DP372" s="8"/>
      <c r="DQ372" s="8"/>
    </row>
    <row r="373" spans="1:121" ht="12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  <c r="DP373" s="8"/>
      <c r="DQ373" s="8"/>
    </row>
    <row r="374" spans="1:121" ht="12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  <c r="DP374" s="8"/>
      <c r="DQ374" s="8"/>
    </row>
    <row r="375" spans="1:121" ht="12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  <c r="DP375" s="8"/>
      <c r="DQ375" s="8"/>
    </row>
    <row r="376" spans="1:121" ht="12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  <c r="DP376" s="8"/>
      <c r="DQ376" s="8"/>
    </row>
    <row r="377" spans="1:121" ht="12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  <c r="DP377" s="8"/>
      <c r="DQ377" s="8"/>
    </row>
    <row r="378" spans="1:121" ht="12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  <c r="DP378" s="8"/>
      <c r="DQ378" s="8"/>
    </row>
    <row r="379" spans="1:121" ht="12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  <c r="DP379" s="8"/>
      <c r="DQ379" s="8"/>
    </row>
    <row r="380" spans="1:121" ht="12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  <c r="DP380" s="8"/>
      <c r="DQ380" s="8"/>
    </row>
    <row r="381" spans="1:121" ht="12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</row>
    <row r="382" spans="1:121" ht="12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</row>
    <row r="383" spans="1:121" ht="12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  <c r="DP383" s="8"/>
      <c r="DQ383" s="8"/>
    </row>
    <row r="384" spans="1:121" ht="12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</row>
    <row r="385" spans="1:121" ht="12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  <c r="DP385" s="8"/>
      <c r="DQ385" s="8"/>
    </row>
    <row r="386" spans="1:121" ht="12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  <c r="DP386" s="8"/>
      <c r="DQ386" s="8"/>
    </row>
    <row r="387" spans="1:121" ht="12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</row>
    <row r="388" spans="1:121" ht="12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  <c r="DP388" s="8"/>
      <c r="DQ388" s="8"/>
    </row>
    <row r="389" spans="1:121" ht="12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  <c r="DP389" s="8"/>
      <c r="DQ389" s="8"/>
    </row>
    <row r="390" spans="1:121" ht="12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</row>
    <row r="391" spans="1:121" ht="12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</row>
    <row r="392" spans="1:121" ht="12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</row>
    <row r="393" spans="1:121" ht="12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  <c r="DP393" s="8"/>
      <c r="DQ393" s="8"/>
    </row>
    <row r="394" spans="1:121" ht="12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</row>
    <row r="395" spans="1:121" ht="12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</row>
    <row r="396" spans="1:121" ht="12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  <c r="DP396" s="8"/>
      <c r="DQ396" s="8"/>
    </row>
    <row r="397" spans="1:121" ht="12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  <c r="DP397" s="8"/>
      <c r="DQ397" s="8"/>
    </row>
    <row r="398" spans="1:121" ht="12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</row>
    <row r="399" spans="1:121" ht="12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</row>
    <row r="400" spans="1:121" ht="12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  <c r="DP400" s="8"/>
      <c r="DQ400" s="8"/>
    </row>
    <row r="401" spans="1:121" ht="12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</row>
    <row r="402" spans="1:121" ht="12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  <c r="DP402" s="8"/>
      <c r="DQ402" s="8"/>
    </row>
    <row r="403" spans="1:121" ht="12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</row>
    <row r="404" spans="1:121" ht="12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</row>
    <row r="405" spans="1:121" ht="12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</row>
    <row r="406" spans="1:121" ht="12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</row>
    <row r="407" spans="1:121" ht="12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</row>
    <row r="408" spans="1:121" ht="12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</row>
    <row r="409" spans="1:121" ht="12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</row>
    <row r="410" spans="1:121" ht="12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</row>
    <row r="411" spans="1:121" ht="12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</row>
    <row r="412" spans="1:121" ht="12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</row>
    <row r="413" spans="1:121" ht="12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</row>
    <row r="414" spans="1:121" ht="12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</row>
    <row r="415" spans="1:121" ht="12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</row>
    <row r="416" spans="1:121" ht="12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</row>
    <row r="417" spans="1:121" ht="12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</row>
    <row r="418" spans="1:121" ht="12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</row>
    <row r="419" spans="1:121" ht="12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</row>
    <row r="420" spans="1:121" ht="12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</row>
    <row r="421" spans="1:121" ht="12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</row>
    <row r="422" spans="1:121" ht="12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</row>
    <row r="423" spans="1:121" ht="12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</row>
    <row r="424" spans="1:121" ht="12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  <c r="DP424" s="8"/>
      <c r="DQ424" s="8"/>
    </row>
    <row r="425" spans="1:121" ht="12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</row>
    <row r="426" spans="1:121" ht="12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</row>
    <row r="427" spans="1:121" ht="12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</row>
    <row r="428" spans="1:121" ht="12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</row>
    <row r="429" spans="1:121" ht="12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</row>
    <row r="430" spans="1:121" ht="12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</row>
    <row r="431" spans="1:121" ht="12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  <c r="DP431" s="8"/>
      <c r="DQ431" s="8"/>
    </row>
    <row r="432" spans="1:121" ht="12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  <c r="DP432" s="8"/>
      <c r="DQ432" s="8"/>
    </row>
    <row r="433" spans="1:121" ht="12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  <c r="DP433" s="8"/>
      <c r="DQ433" s="8"/>
    </row>
    <row r="434" spans="1:121" ht="12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  <c r="DP434" s="8"/>
      <c r="DQ434" s="8"/>
    </row>
    <row r="435" spans="1:121" ht="12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  <c r="DP435" s="8"/>
      <c r="DQ435" s="8"/>
    </row>
    <row r="436" spans="1:121" ht="12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  <c r="DP436" s="8"/>
      <c r="DQ436" s="8"/>
    </row>
    <row r="437" spans="1:121" ht="12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  <c r="DP437" s="8"/>
      <c r="DQ437" s="8"/>
    </row>
    <row r="438" spans="1:121" ht="12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  <c r="DP438" s="8"/>
      <c r="DQ438" s="8"/>
    </row>
    <row r="439" spans="1:121" ht="12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  <c r="DP439" s="8"/>
      <c r="DQ439" s="8"/>
    </row>
    <row r="440" spans="1:121" ht="12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  <c r="DP440" s="8"/>
      <c r="DQ440" s="8"/>
    </row>
    <row r="441" spans="1:121" ht="12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</row>
    <row r="442" spans="1:121" ht="12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</row>
    <row r="443" spans="1:121" ht="12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  <c r="DP443" s="8"/>
      <c r="DQ443" s="8"/>
    </row>
    <row r="444" spans="1:121" ht="12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  <c r="DP444" s="8"/>
      <c r="DQ444" s="8"/>
    </row>
    <row r="445" spans="1:121" ht="12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  <c r="DP445" s="8"/>
      <c r="DQ445" s="8"/>
    </row>
    <row r="446" spans="1:121" ht="12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  <c r="DP446" s="8"/>
      <c r="DQ446" s="8"/>
    </row>
    <row r="447" spans="1:121" ht="12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  <c r="DP447" s="8"/>
      <c r="DQ447" s="8"/>
    </row>
    <row r="448" spans="1:121" ht="12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  <c r="DP448" s="8"/>
      <c r="DQ448" s="8"/>
    </row>
    <row r="449" spans="1:121" ht="12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  <c r="DP449" s="8"/>
      <c r="DQ449" s="8"/>
    </row>
    <row r="450" spans="1:121" ht="12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  <c r="DP450" s="8"/>
      <c r="DQ450" s="8"/>
    </row>
    <row r="451" spans="1:121" ht="12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  <c r="DP451" s="8"/>
      <c r="DQ451" s="8"/>
    </row>
    <row r="452" spans="1:121" ht="12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  <c r="DP452" s="8"/>
      <c r="DQ452" s="8"/>
    </row>
    <row r="453" spans="1:121" ht="12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  <c r="DP453" s="8"/>
      <c r="DQ453" s="8"/>
    </row>
    <row r="454" spans="1:121" ht="12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  <c r="DP454" s="8"/>
      <c r="DQ454" s="8"/>
    </row>
    <row r="455" spans="1:121" ht="12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  <c r="DP455" s="8"/>
      <c r="DQ455" s="8"/>
    </row>
    <row r="456" spans="1:121" ht="12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  <c r="DP456" s="8"/>
      <c r="DQ456" s="8"/>
    </row>
    <row r="457" spans="1:121" ht="12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  <c r="DP457" s="8"/>
      <c r="DQ457" s="8"/>
    </row>
    <row r="458" spans="1:121" ht="12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  <c r="DP458" s="8"/>
      <c r="DQ458" s="8"/>
    </row>
    <row r="459" spans="1:121" ht="12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  <c r="DP459" s="8"/>
      <c r="DQ459" s="8"/>
    </row>
    <row r="460" spans="1:121" ht="12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  <c r="DP460" s="8"/>
      <c r="DQ460" s="8"/>
    </row>
    <row r="461" spans="1:121" ht="12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  <c r="DP461" s="8"/>
      <c r="DQ461" s="8"/>
    </row>
    <row r="462" spans="1:121" ht="12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  <c r="DP462" s="8"/>
      <c r="DQ462" s="8"/>
    </row>
    <row r="463" spans="1:121" ht="12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  <c r="DP463" s="8"/>
      <c r="DQ463" s="8"/>
    </row>
    <row r="464" spans="1:121" ht="12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  <c r="DP464" s="8"/>
      <c r="DQ464" s="8"/>
    </row>
    <row r="465" spans="1:121" ht="12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  <c r="DP465" s="8"/>
      <c r="DQ465" s="8"/>
    </row>
    <row r="466" spans="1:121" ht="12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  <c r="DP466" s="8"/>
      <c r="DQ466" s="8"/>
    </row>
    <row r="467" spans="1:121" ht="12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  <c r="DP467" s="8"/>
      <c r="DQ467" s="8"/>
    </row>
    <row r="468" spans="1:121" ht="12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  <c r="DP468" s="8"/>
      <c r="DQ468" s="8"/>
    </row>
    <row r="469" spans="1:121" ht="12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  <c r="DP469" s="8"/>
      <c r="DQ469" s="8"/>
    </row>
    <row r="470" spans="1:121" ht="12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  <c r="DP470" s="8"/>
      <c r="DQ470" s="8"/>
    </row>
    <row r="471" spans="1:121" ht="12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  <c r="DP471" s="8"/>
      <c r="DQ471" s="8"/>
    </row>
    <row r="472" spans="1:121" ht="12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  <c r="DP472" s="8"/>
      <c r="DQ472" s="8"/>
    </row>
    <row r="473" spans="1:121" ht="12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  <c r="DP473" s="8"/>
      <c r="DQ473" s="8"/>
    </row>
    <row r="474" spans="1:121" ht="12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  <c r="DP474" s="8"/>
      <c r="DQ474" s="8"/>
    </row>
    <row r="475" spans="1:121" ht="12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  <c r="DP475" s="8"/>
      <c r="DQ475" s="8"/>
    </row>
    <row r="476" spans="1:121" ht="12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  <c r="DP476" s="8"/>
      <c r="DQ476" s="8"/>
    </row>
    <row r="477" spans="1:121" ht="12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  <c r="DP477" s="8"/>
      <c r="DQ477" s="8"/>
    </row>
    <row r="478" spans="1:121" ht="12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  <c r="DP478" s="8"/>
      <c r="DQ478" s="8"/>
    </row>
    <row r="479" spans="1:121" ht="12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  <c r="DP479" s="8"/>
      <c r="DQ479" s="8"/>
    </row>
    <row r="480" spans="1:121" ht="12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  <c r="DP480" s="8"/>
      <c r="DQ480" s="8"/>
    </row>
    <row r="481" spans="1:121" ht="12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  <c r="DP481" s="8"/>
      <c r="DQ481" s="8"/>
    </row>
    <row r="482" spans="1:121" ht="12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  <c r="DP482" s="8"/>
      <c r="DQ482" s="8"/>
    </row>
    <row r="483" spans="1:121" ht="12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  <c r="DP483" s="8"/>
      <c r="DQ483" s="8"/>
    </row>
    <row r="484" spans="1:121" ht="12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  <c r="DP484" s="8"/>
      <c r="DQ484" s="8"/>
    </row>
    <row r="485" spans="1:121" ht="12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  <c r="DP485" s="8"/>
      <c r="DQ485" s="8"/>
    </row>
    <row r="486" spans="1:121" ht="12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  <c r="DP486" s="8"/>
      <c r="DQ486" s="8"/>
    </row>
    <row r="487" spans="1:121" ht="12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  <c r="DP487" s="8"/>
      <c r="DQ487" s="8"/>
    </row>
    <row r="488" spans="1:121" ht="12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  <c r="DP488" s="8"/>
      <c r="DQ488" s="8"/>
    </row>
    <row r="489" spans="1:121" ht="12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  <c r="DP489" s="8"/>
      <c r="DQ489" s="8"/>
    </row>
    <row r="490" spans="1:121" ht="12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  <c r="DP490" s="8"/>
      <c r="DQ490" s="8"/>
    </row>
    <row r="491" spans="1:121" ht="12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  <c r="DP491" s="8"/>
      <c r="DQ491" s="8"/>
    </row>
    <row r="492" spans="1:121" ht="12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  <c r="DP492" s="8"/>
      <c r="DQ492" s="8"/>
    </row>
    <row r="493" spans="1:121" ht="12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  <c r="DP493" s="8"/>
      <c r="DQ493" s="8"/>
    </row>
    <row r="494" spans="1:121" ht="12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  <c r="DP494" s="8"/>
      <c r="DQ494" s="8"/>
    </row>
    <row r="495" spans="1:121" ht="12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  <c r="DP495" s="8"/>
      <c r="DQ495" s="8"/>
    </row>
    <row r="496" spans="1:121" ht="12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  <c r="DP496" s="8"/>
      <c r="DQ496" s="8"/>
    </row>
    <row r="497" spans="1:121" ht="12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  <c r="DP497" s="8"/>
      <c r="DQ497" s="8"/>
    </row>
    <row r="498" spans="1:121" ht="12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  <c r="DP498" s="8"/>
      <c r="DQ498" s="8"/>
    </row>
    <row r="499" spans="1:121" ht="12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  <c r="DP499" s="8"/>
      <c r="DQ499" s="8"/>
    </row>
    <row r="500" spans="1:121" ht="12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  <c r="DP500" s="8"/>
      <c r="DQ500" s="8"/>
    </row>
    <row r="501" spans="1:121" ht="12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  <c r="DP501" s="8"/>
      <c r="DQ501" s="8"/>
    </row>
    <row r="502" spans="1:121" ht="12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  <c r="DP502" s="8"/>
      <c r="DQ502" s="8"/>
    </row>
    <row r="503" spans="1:121" ht="12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  <c r="DP503" s="8"/>
      <c r="DQ503" s="8"/>
    </row>
    <row r="504" spans="1:121" ht="12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  <c r="DP504" s="8"/>
      <c r="DQ504" s="8"/>
    </row>
    <row r="505" spans="1:121" ht="12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  <c r="DP505" s="8"/>
      <c r="DQ505" s="8"/>
    </row>
    <row r="506" spans="1:121" ht="12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  <c r="DP506" s="8"/>
      <c r="DQ506" s="8"/>
    </row>
    <row r="507" spans="1:121" ht="12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  <c r="DP507" s="8"/>
      <c r="DQ507" s="8"/>
    </row>
    <row r="508" spans="1:121" ht="12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  <c r="DP508" s="8"/>
      <c r="DQ508" s="8"/>
    </row>
    <row r="509" spans="1:121" ht="12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  <c r="DP509" s="8"/>
      <c r="DQ509" s="8"/>
    </row>
    <row r="510" spans="1:121" ht="12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  <c r="DP510" s="8"/>
      <c r="DQ510" s="8"/>
    </row>
    <row r="511" spans="1:121" ht="12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  <c r="DP511" s="8"/>
      <c r="DQ511" s="8"/>
    </row>
    <row r="512" spans="1:121" ht="12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  <c r="DP512" s="8"/>
      <c r="DQ512" s="8"/>
    </row>
    <row r="513" spans="1:121" ht="12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  <c r="DP513" s="8"/>
      <c r="DQ513" s="8"/>
    </row>
    <row r="514" spans="1:121" ht="12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  <c r="DP514" s="8"/>
      <c r="DQ514" s="8"/>
    </row>
    <row r="515" spans="1:121" ht="12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  <c r="DP515" s="8"/>
      <c r="DQ515" s="8"/>
    </row>
    <row r="516" spans="1:121" ht="12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  <c r="DP516" s="8"/>
      <c r="DQ516" s="8"/>
    </row>
    <row r="517" spans="1:121" ht="12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  <c r="DP517" s="8"/>
      <c r="DQ517" s="8"/>
    </row>
    <row r="518" spans="1:121" ht="12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  <c r="DP518" s="8"/>
      <c r="DQ518" s="8"/>
    </row>
    <row r="519" spans="1:121" ht="12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  <c r="DP519" s="8"/>
      <c r="DQ519" s="8"/>
    </row>
    <row r="520" spans="1:121" ht="12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  <c r="DP520" s="8"/>
      <c r="DQ520" s="8"/>
    </row>
    <row r="521" spans="1:121" ht="12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  <c r="DP521" s="8"/>
      <c r="DQ521" s="8"/>
    </row>
    <row r="522" spans="1:121" ht="12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  <c r="DP522" s="8"/>
      <c r="DQ522" s="8"/>
    </row>
    <row r="523" spans="1:121" ht="12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  <c r="DP523" s="8"/>
      <c r="DQ523" s="8"/>
    </row>
    <row r="524" spans="1:121" ht="12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  <c r="DP524" s="8"/>
      <c r="DQ524" s="8"/>
    </row>
    <row r="525" spans="1:121" ht="12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  <c r="DP525" s="8"/>
      <c r="DQ525" s="8"/>
    </row>
    <row r="526" spans="1:121" ht="12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  <c r="DP526" s="8"/>
      <c r="DQ526" s="8"/>
    </row>
    <row r="527" spans="1:121" ht="12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  <c r="DP527" s="8"/>
      <c r="DQ527" s="8"/>
    </row>
    <row r="528" spans="1:121" ht="12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  <c r="DP528" s="8"/>
      <c r="DQ528" s="8"/>
    </row>
    <row r="529" spans="1:121" ht="12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  <c r="DP529" s="8"/>
      <c r="DQ529" s="8"/>
    </row>
    <row r="530" spans="1:121" ht="12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  <c r="DP530" s="8"/>
      <c r="DQ530" s="8"/>
    </row>
    <row r="531" spans="1:121" ht="12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  <c r="DP531" s="8"/>
      <c r="DQ531" s="8"/>
    </row>
    <row r="532" spans="1:121" ht="12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  <c r="DP532" s="8"/>
      <c r="DQ532" s="8"/>
    </row>
    <row r="533" spans="1:121" ht="12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  <c r="DP533" s="8"/>
      <c r="DQ533" s="8"/>
    </row>
    <row r="534" spans="1:121" ht="12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  <c r="DP534" s="8"/>
      <c r="DQ534" s="8"/>
    </row>
    <row r="535" spans="1:121" ht="12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  <c r="DP535" s="8"/>
      <c r="DQ535" s="8"/>
    </row>
    <row r="536" spans="1:121" ht="12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  <c r="DP536" s="8"/>
      <c r="DQ536" s="8"/>
    </row>
    <row r="537" spans="1:121" ht="12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  <c r="DP537" s="8"/>
      <c r="DQ537" s="8"/>
    </row>
    <row r="538" spans="1:121" ht="12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  <c r="DP538" s="8"/>
      <c r="DQ538" s="8"/>
    </row>
    <row r="539" spans="1:121" ht="12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  <c r="DP539" s="8"/>
      <c r="DQ539" s="8"/>
    </row>
    <row r="540" spans="1:121" ht="12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  <c r="DP540" s="8"/>
      <c r="DQ540" s="8"/>
    </row>
    <row r="541" spans="1:121" ht="12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  <c r="DP541" s="8"/>
      <c r="DQ541" s="8"/>
    </row>
    <row r="542" spans="1:121" ht="12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  <c r="DP542" s="8"/>
      <c r="DQ542" s="8"/>
    </row>
    <row r="543" spans="1:121" ht="12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  <c r="DP543" s="8"/>
      <c r="DQ543" s="8"/>
    </row>
    <row r="544" spans="1:121" ht="12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  <c r="DP544" s="8"/>
      <c r="DQ544" s="8"/>
    </row>
    <row r="545" spans="1:121" ht="12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  <c r="DP545" s="8"/>
      <c r="DQ545" s="8"/>
    </row>
    <row r="546" spans="1:121" ht="12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  <c r="DP546" s="8"/>
      <c r="DQ546" s="8"/>
    </row>
    <row r="547" spans="1:121" ht="12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  <c r="DP547" s="8"/>
      <c r="DQ547" s="8"/>
    </row>
    <row r="548" spans="1:121" ht="12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  <c r="DP548" s="8"/>
      <c r="DQ548" s="8"/>
    </row>
    <row r="549" spans="1:121" ht="12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  <c r="DP549" s="8"/>
      <c r="DQ549" s="8"/>
    </row>
    <row r="550" spans="1:121" ht="12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  <c r="DP550" s="8"/>
      <c r="DQ550" s="8"/>
    </row>
    <row r="551" spans="1:121" ht="12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  <c r="DP551" s="8"/>
      <c r="DQ551" s="8"/>
    </row>
    <row r="552" spans="1:121" ht="12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  <c r="DP552" s="8"/>
      <c r="DQ552" s="8"/>
    </row>
    <row r="553" spans="1:121" ht="12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  <c r="DP553" s="8"/>
      <c r="DQ553" s="8"/>
    </row>
    <row r="554" spans="1:121" ht="12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  <c r="DP554" s="8"/>
      <c r="DQ554" s="8"/>
    </row>
    <row r="555" spans="1:121" ht="12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  <c r="DP555" s="8"/>
      <c r="DQ555" s="8"/>
    </row>
    <row r="556" spans="1:121" ht="12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  <c r="DP556" s="8"/>
      <c r="DQ556" s="8"/>
    </row>
    <row r="557" spans="1:121" ht="12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  <c r="DP557" s="8"/>
      <c r="DQ557" s="8"/>
    </row>
    <row r="558" spans="1:121" ht="12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  <c r="BT558" s="8"/>
      <c r="BU558" s="8"/>
      <c r="BV558" s="8"/>
      <c r="BW558" s="8"/>
      <c r="BX558" s="8"/>
      <c r="BY558" s="8"/>
      <c r="BZ558" s="8"/>
      <c r="CA558" s="8"/>
      <c r="CB558" s="8"/>
      <c r="CC558" s="8"/>
      <c r="CD558" s="8"/>
      <c r="CE558" s="8"/>
      <c r="CF558" s="8"/>
      <c r="CG558" s="8"/>
      <c r="CH558" s="8"/>
      <c r="CI558" s="8"/>
      <c r="CJ558" s="8"/>
      <c r="CK558" s="8"/>
      <c r="CL558" s="8"/>
      <c r="CM558" s="8"/>
      <c r="CN558" s="8"/>
      <c r="CO558" s="8"/>
      <c r="CP558" s="8"/>
      <c r="CQ558" s="8"/>
      <c r="CR558" s="8"/>
      <c r="CS558" s="8"/>
      <c r="CT558" s="8"/>
      <c r="CU558" s="8"/>
      <c r="CV558" s="8"/>
      <c r="CW558" s="8"/>
      <c r="CX558" s="8"/>
      <c r="CY558" s="8"/>
      <c r="CZ558" s="8"/>
      <c r="DA558" s="8"/>
      <c r="DB558" s="8"/>
      <c r="DC558" s="8"/>
      <c r="DD558" s="8"/>
      <c r="DE558" s="8"/>
      <c r="DF558" s="8"/>
      <c r="DG558" s="8"/>
      <c r="DH558" s="8"/>
      <c r="DI558" s="8"/>
      <c r="DJ558" s="8"/>
      <c r="DK558" s="8"/>
      <c r="DL558" s="8"/>
      <c r="DM558" s="8"/>
      <c r="DN558" s="8"/>
      <c r="DO558" s="8"/>
      <c r="DP558" s="8"/>
      <c r="DQ558" s="8"/>
    </row>
    <row r="559" spans="1:121" ht="12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  <c r="BT559" s="8"/>
      <c r="BU559" s="8"/>
      <c r="BV559" s="8"/>
      <c r="BW559" s="8"/>
      <c r="BX559" s="8"/>
      <c r="BY559" s="8"/>
      <c r="BZ559" s="8"/>
      <c r="CA559" s="8"/>
      <c r="CB559" s="8"/>
      <c r="CC559" s="8"/>
      <c r="CD559" s="8"/>
      <c r="CE559" s="8"/>
      <c r="CF559" s="8"/>
      <c r="CG559" s="8"/>
      <c r="CH559" s="8"/>
      <c r="CI559" s="8"/>
      <c r="CJ559" s="8"/>
      <c r="CK559" s="8"/>
      <c r="CL559" s="8"/>
      <c r="CM559" s="8"/>
      <c r="CN559" s="8"/>
      <c r="CO559" s="8"/>
      <c r="CP559" s="8"/>
      <c r="CQ559" s="8"/>
      <c r="CR559" s="8"/>
      <c r="CS559" s="8"/>
      <c r="CT559" s="8"/>
      <c r="CU559" s="8"/>
      <c r="CV559" s="8"/>
      <c r="CW559" s="8"/>
      <c r="CX559" s="8"/>
      <c r="CY559" s="8"/>
      <c r="CZ559" s="8"/>
      <c r="DA559" s="8"/>
      <c r="DB559" s="8"/>
      <c r="DC559" s="8"/>
      <c r="DD559" s="8"/>
      <c r="DE559" s="8"/>
      <c r="DF559" s="8"/>
      <c r="DG559" s="8"/>
      <c r="DH559" s="8"/>
      <c r="DI559" s="8"/>
      <c r="DJ559" s="8"/>
      <c r="DK559" s="8"/>
      <c r="DL559" s="8"/>
      <c r="DM559" s="8"/>
      <c r="DN559" s="8"/>
      <c r="DO559" s="8"/>
      <c r="DP559" s="8"/>
      <c r="DQ559" s="8"/>
    </row>
    <row r="560" spans="1:121" ht="12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  <c r="BT560" s="8"/>
      <c r="BU560" s="8"/>
      <c r="BV560" s="8"/>
      <c r="BW560" s="8"/>
      <c r="BX560" s="8"/>
      <c r="BY560" s="8"/>
      <c r="BZ560" s="8"/>
      <c r="CA560" s="8"/>
      <c r="CB560" s="8"/>
      <c r="CC560" s="8"/>
      <c r="CD560" s="8"/>
      <c r="CE560" s="8"/>
      <c r="CF560" s="8"/>
      <c r="CG560" s="8"/>
      <c r="CH560" s="8"/>
      <c r="CI560" s="8"/>
      <c r="CJ560" s="8"/>
      <c r="CK560" s="8"/>
      <c r="CL560" s="8"/>
      <c r="CM560" s="8"/>
      <c r="CN560" s="8"/>
      <c r="CO560" s="8"/>
      <c r="CP560" s="8"/>
      <c r="CQ560" s="8"/>
      <c r="CR560" s="8"/>
      <c r="CS560" s="8"/>
      <c r="CT560" s="8"/>
      <c r="CU560" s="8"/>
      <c r="CV560" s="8"/>
      <c r="CW560" s="8"/>
      <c r="CX560" s="8"/>
      <c r="CY560" s="8"/>
      <c r="CZ560" s="8"/>
      <c r="DA560" s="8"/>
      <c r="DB560" s="8"/>
      <c r="DC560" s="8"/>
      <c r="DD560" s="8"/>
      <c r="DE560" s="8"/>
      <c r="DF560" s="8"/>
      <c r="DG560" s="8"/>
      <c r="DH560" s="8"/>
      <c r="DI560" s="8"/>
      <c r="DJ560" s="8"/>
      <c r="DK560" s="8"/>
      <c r="DL560" s="8"/>
      <c r="DM560" s="8"/>
      <c r="DN560" s="8"/>
      <c r="DO560" s="8"/>
      <c r="DP560" s="8"/>
      <c r="DQ560" s="8"/>
    </row>
    <row r="561" spans="1:121" ht="12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  <c r="BT561" s="8"/>
      <c r="BU561" s="8"/>
      <c r="BV561" s="8"/>
      <c r="BW561" s="8"/>
      <c r="BX561" s="8"/>
      <c r="BY561" s="8"/>
      <c r="BZ561" s="8"/>
      <c r="CA561" s="8"/>
      <c r="CB561" s="8"/>
      <c r="CC561" s="8"/>
      <c r="CD561" s="8"/>
      <c r="CE561" s="8"/>
      <c r="CF561" s="8"/>
      <c r="CG561" s="8"/>
      <c r="CH561" s="8"/>
      <c r="CI561" s="8"/>
      <c r="CJ561" s="8"/>
      <c r="CK561" s="8"/>
      <c r="CL561" s="8"/>
      <c r="CM561" s="8"/>
      <c r="CN561" s="8"/>
      <c r="CO561" s="8"/>
      <c r="CP561" s="8"/>
      <c r="CQ561" s="8"/>
      <c r="CR561" s="8"/>
      <c r="CS561" s="8"/>
      <c r="CT561" s="8"/>
      <c r="CU561" s="8"/>
      <c r="CV561" s="8"/>
      <c r="CW561" s="8"/>
      <c r="CX561" s="8"/>
      <c r="CY561" s="8"/>
      <c r="CZ561" s="8"/>
      <c r="DA561" s="8"/>
      <c r="DB561" s="8"/>
      <c r="DC561" s="8"/>
      <c r="DD561" s="8"/>
      <c r="DE561" s="8"/>
      <c r="DF561" s="8"/>
      <c r="DG561" s="8"/>
      <c r="DH561" s="8"/>
      <c r="DI561" s="8"/>
      <c r="DJ561" s="8"/>
      <c r="DK561" s="8"/>
      <c r="DL561" s="8"/>
      <c r="DM561" s="8"/>
      <c r="DN561" s="8"/>
      <c r="DO561" s="8"/>
      <c r="DP561" s="8"/>
      <c r="DQ561" s="8"/>
    </row>
    <row r="562" spans="1:121" ht="12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  <c r="CL562" s="8"/>
      <c r="CM562" s="8"/>
      <c r="CN562" s="8"/>
      <c r="CO562" s="8"/>
      <c r="CP562" s="8"/>
      <c r="CQ562" s="8"/>
      <c r="CR562" s="8"/>
      <c r="CS562" s="8"/>
      <c r="CT562" s="8"/>
      <c r="CU562" s="8"/>
      <c r="CV562" s="8"/>
      <c r="CW562" s="8"/>
      <c r="CX562" s="8"/>
      <c r="CY562" s="8"/>
      <c r="CZ562" s="8"/>
      <c r="DA562" s="8"/>
      <c r="DB562" s="8"/>
      <c r="DC562" s="8"/>
      <c r="DD562" s="8"/>
      <c r="DE562" s="8"/>
      <c r="DF562" s="8"/>
      <c r="DG562" s="8"/>
      <c r="DH562" s="8"/>
      <c r="DI562" s="8"/>
      <c r="DJ562" s="8"/>
      <c r="DK562" s="8"/>
      <c r="DL562" s="8"/>
      <c r="DM562" s="8"/>
      <c r="DN562" s="8"/>
      <c r="DO562" s="8"/>
      <c r="DP562" s="8"/>
      <c r="DQ562" s="8"/>
    </row>
    <row r="563" spans="1:121" ht="12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  <c r="CL563" s="8"/>
      <c r="CM563" s="8"/>
      <c r="CN563" s="8"/>
      <c r="CO563" s="8"/>
      <c r="CP563" s="8"/>
      <c r="CQ563" s="8"/>
      <c r="CR563" s="8"/>
      <c r="CS563" s="8"/>
      <c r="CT563" s="8"/>
      <c r="CU563" s="8"/>
      <c r="CV563" s="8"/>
      <c r="CW563" s="8"/>
      <c r="CX563" s="8"/>
      <c r="CY563" s="8"/>
      <c r="CZ563" s="8"/>
      <c r="DA563" s="8"/>
      <c r="DB563" s="8"/>
      <c r="DC563" s="8"/>
      <c r="DD563" s="8"/>
      <c r="DE563" s="8"/>
      <c r="DF563" s="8"/>
      <c r="DG563" s="8"/>
      <c r="DH563" s="8"/>
      <c r="DI563" s="8"/>
      <c r="DJ563" s="8"/>
      <c r="DK563" s="8"/>
      <c r="DL563" s="8"/>
      <c r="DM563" s="8"/>
      <c r="DN563" s="8"/>
      <c r="DO563" s="8"/>
      <c r="DP563" s="8"/>
      <c r="DQ563" s="8"/>
    </row>
    <row r="564" spans="1:121" ht="12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  <c r="CL564" s="8"/>
      <c r="CM564" s="8"/>
      <c r="CN564" s="8"/>
      <c r="CO564" s="8"/>
      <c r="CP564" s="8"/>
      <c r="CQ564" s="8"/>
      <c r="CR564" s="8"/>
      <c r="CS564" s="8"/>
      <c r="CT564" s="8"/>
      <c r="CU564" s="8"/>
      <c r="CV564" s="8"/>
      <c r="CW564" s="8"/>
      <c r="CX564" s="8"/>
      <c r="CY564" s="8"/>
      <c r="CZ564" s="8"/>
      <c r="DA564" s="8"/>
      <c r="DB564" s="8"/>
      <c r="DC564" s="8"/>
      <c r="DD564" s="8"/>
      <c r="DE564" s="8"/>
      <c r="DF564" s="8"/>
      <c r="DG564" s="8"/>
      <c r="DH564" s="8"/>
      <c r="DI564" s="8"/>
      <c r="DJ564" s="8"/>
      <c r="DK564" s="8"/>
      <c r="DL564" s="8"/>
      <c r="DM564" s="8"/>
      <c r="DN564" s="8"/>
      <c r="DO564" s="8"/>
      <c r="DP564" s="8"/>
      <c r="DQ564" s="8"/>
    </row>
    <row r="565" spans="1:121" ht="12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  <c r="CL565" s="8"/>
      <c r="CM565" s="8"/>
      <c r="CN565" s="8"/>
      <c r="CO565" s="8"/>
      <c r="CP565" s="8"/>
      <c r="CQ565" s="8"/>
      <c r="CR565" s="8"/>
      <c r="CS565" s="8"/>
      <c r="CT565" s="8"/>
      <c r="CU565" s="8"/>
      <c r="CV565" s="8"/>
      <c r="CW565" s="8"/>
      <c r="CX565" s="8"/>
      <c r="CY565" s="8"/>
      <c r="CZ565" s="8"/>
      <c r="DA565" s="8"/>
      <c r="DB565" s="8"/>
      <c r="DC565" s="8"/>
      <c r="DD565" s="8"/>
      <c r="DE565" s="8"/>
      <c r="DF565" s="8"/>
      <c r="DG565" s="8"/>
      <c r="DH565" s="8"/>
      <c r="DI565" s="8"/>
      <c r="DJ565" s="8"/>
      <c r="DK565" s="8"/>
      <c r="DL565" s="8"/>
      <c r="DM565" s="8"/>
      <c r="DN565" s="8"/>
      <c r="DO565" s="8"/>
      <c r="DP565" s="8"/>
      <c r="DQ565" s="8"/>
    </row>
    <row r="566" spans="1:121" ht="12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  <c r="CL566" s="8"/>
      <c r="CM566" s="8"/>
      <c r="CN566" s="8"/>
      <c r="CO566" s="8"/>
      <c r="CP566" s="8"/>
      <c r="CQ566" s="8"/>
      <c r="CR566" s="8"/>
      <c r="CS566" s="8"/>
      <c r="CT566" s="8"/>
      <c r="CU566" s="8"/>
      <c r="CV566" s="8"/>
      <c r="CW566" s="8"/>
      <c r="CX566" s="8"/>
      <c r="CY566" s="8"/>
      <c r="CZ566" s="8"/>
      <c r="DA566" s="8"/>
      <c r="DB566" s="8"/>
      <c r="DC566" s="8"/>
      <c r="DD566" s="8"/>
      <c r="DE566" s="8"/>
      <c r="DF566" s="8"/>
      <c r="DG566" s="8"/>
      <c r="DH566" s="8"/>
      <c r="DI566" s="8"/>
      <c r="DJ566" s="8"/>
      <c r="DK566" s="8"/>
      <c r="DL566" s="8"/>
      <c r="DM566" s="8"/>
      <c r="DN566" s="8"/>
      <c r="DO566" s="8"/>
      <c r="DP566" s="8"/>
      <c r="DQ566" s="8"/>
    </row>
    <row r="567" spans="1:121" ht="12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  <c r="CL567" s="8"/>
      <c r="CM567" s="8"/>
      <c r="CN567" s="8"/>
      <c r="CO567" s="8"/>
      <c r="CP567" s="8"/>
      <c r="CQ567" s="8"/>
      <c r="CR567" s="8"/>
      <c r="CS567" s="8"/>
      <c r="CT567" s="8"/>
      <c r="CU567" s="8"/>
      <c r="CV567" s="8"/>
      <c r="CW567" s="8"/>
      <c r="CX567" s="8"/>
      <c r="CY567" s="8"/>
      <c r="CZ567" s="8"/>
      <c r="DA567" s="8"/>
      <c r="DB567" s="8"/>
      <c r="DC567" s="8"/>
      <c r="DD567" s="8"/>
      <c r="DE567" s="8"/>
      <c r="DF567" s="8"/>
      <c r="DG567" s="8"/>
      <c r="DH567" s="8"/>
      <c r="DI567" s="8"/>
      <c r="DJ567" s="8"/>
      <c r="DK567" s="8"/>
      <c r="DL567" s="8"/>
      <c r="DM567" s="8"/>
      <c r="DN567" s="8"/>
      <c r="DO567" s="8"/>
      <c r="DP567" s="8"/>
      <c r="DQ567" s="8"/>
    </row>
    <row r="568" spans="1:121" ht="12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  <c r="CL568" s="8"/>
      <c r="CM568" s="8"/>
      <c r="CN568" s="8"/>
      <c r="CO568" s="8"/>
      <c r="CP568" s="8"/>
      <c r="CQ568" s="8"/>
      <c r="CR568" s="8"/>
      <c r="CS568" s="8"/>
      <c r="CT568" s="8"/>
      <c r="CU568" s="8"/>
      <c r="CV568" s="8"/>
      <c r="CW568" s="8"/>
      <c r="CX568" s="8"/>
      <c r="CY568" s="8"/>
      <c r="CZ568" s="8"/>
      <c r="DA568" s="8"/>
      <c r="DB568" s="8"/>
      <c r="DC568" s="8"/>
      <c r="DD568" s="8"/>
      <c r="DE568" s="8"/>
      <c r="DF568" s="8"/>
      <c r="DG568" s="8"/>
      <c r="DH568" s="8"/>
      <c r="DI568" s="8"/>
      <c r="DJ568" s="8"/>
      <c r="DK568" s="8"/>
      <c r="DL568" s="8"/>
      <c r="DM568" s="8"/>
      <c r="DN568" s="8"/>
      <c r="DO568" s="8"/>
      <c r="DP568" s="8"/>
      <c r="DQ568" s="8"/>
    </row>
    <row r="569" spans="1:121" ht="12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  <c r="CL569" s="8"/>
      <c r="CM569" s="8"/>
      <c r="CN569" s="8"/>
      <c r="CO569" s="8"/>
      <c r="CP569" s="8"/>
      <c r="CQ569" s="8"/>
      <c r="CR569" s="8"/>
      <c r="CS569" s="8"/>
      <c r="CT569" s="8"/>
      <c r="CU569" s="8"/>
      <c r="CV569" s="8"/>
      <c r="CW569" s="8"/>
      <c r="CX569" s="8"/>
      <c r="CY569" s="8"/>
      <c r="CZ569" s="8"/>
      <c r="DA569" s="8"/>
      <c r="DB569" s="8"/>
      <c r="DC569" s="8"/>
      <c r="DD569" s="8"/>
      <c r="DE569" s="8"/>
      <c r="DF569" s="8"/>
      <c r="DG569" s="8"/>
      <c r="DH569" s="8"/>
      <c r="DI569" s="8"/>
      <c r="DJ569" s="8"/>
      <c r="DK569" s="8"/>
      <c r="DL569" s="8"/>
      <c r="DM569" s="8"/>
      <c r="DN569" s="8"/>
      <c r="DO569" s="8"/>
      <c r="DP569" s="8"/>
      <c r="DQ569" s="8"/>
    </row>
    <row r="570" spans="1:121" ht="12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  <c r="BT570" s="8"/>
      <c r="BU570" s="8"/>
      <c r="BV570" s="8"/>
      <c r="BW570" s="8"/>
      <c r="BX570" s="8"/>
      <c r="BY570" s="8"/>
      <c r="BZ570" s="8"/>
      <c r="CA570" s="8"/>
      <c r="CB570" s="8"/>
      <c r="CC570" s="8"/>
      <c r="CD570" s="8"/>
      <c r="CE570" s="8"/>
      <c r="CF570" s="8"/>
      <c r="CG570" s="8"/>
      <c r="CH570" s="8"/>
      <c r="CI570" s="8"/>
      <c r="CJ570" s="8"/>
      <c r="CK570" s="8"/>
      <c r="CL570" s="8"/>
      <c r="CM570" s="8"/>
      <c r="CN570" s="8"/>
      <c r="CO570" s="8"/>
      <c r="CP570" s="8"/>
      <c r="CQ570" s="8"/>
      <c r="CR570" s="8"/>
      <c r="CS570" s="8"/>
      <c r="CT570" s="8"/>
      <c r="CU570" s="8"/>
      <c r="CV570" s="8"/>
      <c r="CW570" s="8"/>
      <c r="CX570" s="8"/>
      <c r="CY570" s="8"/>
      <c r="CZ570" s="8"/>
      <c r="DA570" s="8"/>
      <c r="DB570" s="8"/>
      <c r="DC570" s="8"/>
      <c r="DD570" s="8"/>
      <c r="DE570" s="8"/>
      <c r="DF570" s="8"/>
      <c r="DG570" s="8"/>
      <c r="DH570" s="8"/>
      <c r="DI570" s="8"/>
      <c r="DJ570" s="8"/>
      <c r="DK570" s="8"/>
      <c r="DL570" s="8"/>
      <c r="DM570" s="8"/>
      <c r="DN570" s="8"/>
      <c r="DO570" s="8"/>
      <c r="DP570" s="8"/>
      <c r="DQ570" s="8"/>
    </row>
    <row r="571" spans="1:121" ht="12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  <c r="BT571" s="8"/>
      <c r="BU571" s="8"/>
      <c r="BV571" s="8"/>
      <c r="BW571" s="8"/>
      <c r="BX571" s="8"/>
      <c r="BY571" s="8"/>
      <c r="BZ571" s="8"/>
      <c r="CA571" s="8"/>
      <c r="CB571" s="8"/>
      <c r="CC571" s="8"/>
      <c r="CD571" s="8"/>
      <c r="CE571" s="8"/>
      <c r="CF571" s="8"/>
      <c r="CG571" s="8"/>
      <c r="CH571" s="8"/>
      <c r="CI571" s="8"/>
      <c r="CJ571" s="8"/>
      <c r="CK571" s="8"/>
      <c r="CL571" s="8"/>
      <c r="CM571" s="8"/>
      <c r="CN571" s="8"/>
      <c r="CO571" s="8"/>
      <c r="CP571" s="8"/>
      <c r="CQ571" s="8"/>
      <c r="CR571" s="8"/>
      <c r="CS571" s="8"/>
      <c r="CT571" s="8"/>
      <c r="CU571" s="8"/>
      <c r="CV571" s="8"/>
      <c r="CW571" s="8"/>
      <c r="CX571" s="8"/>
      <c r="CY571" s="8"/>
      <c r="CZ571" s="8"/>
      <c r="DA571" s="8"/>
      <c r="DB571" s="8"/>
      <c r="DC571" s="8"/>
      <c r="DD571" s="8"/>
      <c r="DE571" s="8"/>
      <c r="DF571" s="8"/>
      <c r="DG571" s="8"/>
      <c r="DH571" s="8"/>
      <c r="DI571" s="8"/>
      <c r="DJ571" s="8"/>
      <c r="DK571" s="8"/>
      <c r="DL571" s="8"/>
      <c r="DM571" s="8"/>
      <c r="DN571" s="8"/>
      <c r="DO571" s="8"/>
      <c r="DP571" s="8"/>
      <c r="DQ571" s="8"/>
    </row>
    <row r="572" spans="1:121" ht="12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8"/>
      <c r="BT572" s="8"/>
      <c r="BU572" s="8"/>
      <c r="BV572" s="8"/>
      <c r="BW572" s="8"/>
      <c r="BX572" s="8"/>
      <c r="BY572" s="8"/>
      <c r="BZ572" s="8"/>
      <c r="CA572" s="8"/>
      <c r="CB572" s="8"/>
      <c r="CC572" s="8"/>
      <c r="CD572" s="8"/>
      <c r="CE572" s="8"/>
      <c r="CF572" s="8"/>
      <c r="CG572" s="8"/>
      <c r="CH572" s="8"/>
      <c r="CI572" s="8"/>
      <c r="CJ572" s="8"/>
      <c r="CK572" s="8"/>
      <c r="CL572" s="8"/>
      <c r="CM572" s="8"/>
      <c r="CN572" s="8"/>
      <c r="CO572" s="8"/>
      <c r="CP572" s="8"/>
      <c r="CQ572" s="8"/>
      <c r="CR572" s="8"/>
      <c r="CS572" s="8"/>
      <c r="CT572" s="8"/>
      <c r="CU572" s="8"/>
      <c r="CV572" s="8"/>
      <c r="CW572" s="8"/>
      <c r="CX572" s="8"/>
      <c r="CY572" s="8"/>
      <c r="CZ572" s="8"/>
      <c r="DA572" s="8"/>
      <c r="DB572" s="8"/>
      <c r="DC572" s="8"/>
      <c r="DD572" s="8"/>
      <c r="DE572" s="8"/>
      <c r="DF572" s="8"/>
      <c r="DG572" s="8"/>
      <c r="DH572" s="8"/>
      <c r="DI572" s="8"/>
      <c r="DJ572" s="8"/>
      <c r="DK572" s="8"/>
      <c r="DL572" s="8"/>
      <c r="DM572" s="8"/>
      <c r="DN572" s="8"/>
      <c r="DO572" s="8"/>
      <c r="DP572" s="8"/>
      <c r="DQ572" s="8"/>
    </row>
    <row r="573" spans="1:121" ht="12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8"/>
      <c r="BT573" s="8"/>
      <c r="BU573" s="8"/>
      <c r="BV573" s="8"/>
      <c r="BW573" s="8"/>
      <c r="BX573" s="8"/>
      <c r="BY573" s="8"/>
      <c r="BZ573" s="8"/>
      <c r="CA573" s="8"/>
      <c r="CB573" s="8"/>
      <c r="CC573" s="8"/>
      <c r="CD573" s="8"/>
      <c r="CE573" s="8"/>
      <c r="CF573" s="8"/>
      <c r="CG573" s="8"/>
      <c r="CH573" s="8"/>
      <c r="CI573" s="8"/>
      <c r="CJ573" s="8"/>
      <c r="CK573" s="8"/>
      <c r="CL573" s="8"/>
      <c r="CM573" s="8"/>
      <c r="CN573" s="8"/>
      <c r="CO573" s="8"/>
      <c r="CP573" s="8"/>
      <c r="CQ573" s="8"/>
      <c r="CR573" s="8"/>
      <c r="CS573" s="8"/>
      <c r="CT573" s="8"/>
      <c r="CU573" s="8"/>
      <c r="CV573" s="8"/>
      <c r="CW573" s="8"/>
      <c r="CX573" s="8"/>
      <c r="CY573" s="8"/>
      <c r="CZ573" s="8"/>
      <c r="DA573" s="8"/>
      <c r="DB573" s="8"/>
      <c r="DC573" s="8"/>
      <c r="DD573" s="8"/>
      <c r="DE573" s="8"/>
      <c r="DF573" s="8"/>
      <c r="DG573" s="8"/>
      <c r="DH573" s="8"/>
      <c r="DI573" s="8"/>
      <c r="DJ573" s="8"/>
      <c r="DK573" s="8"/>
      <c r="DL573" s="8"/>
      <c r="DM573" s="8"/>
      <c r="DN573" s="8"/>
      <c r="DO573" s="8"/>
      <c r="DP573" s="8"/>
      <c r="DQ573" s="8"/>
    </row>
    <row r="574" spans="1:121" ht="12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  <c r="BT574" s="8"/>
      <c r="BU574" s="8"/>
      <c r="BV574" s="8"/>
      <c r="BW574" s="8"/>
      <c r="BX574" s="8"/>
      <c r="BY574" s="8"/>
      <c r="BZ574" s="8"/>
      <c r="CA574" s="8"/>
      <c r="CB574" s="8"/>
      <c r="CC574" s="8"/>
      <c r="CD574" s="8"/>
      <c r="CE574" s="8"/>
      <c r="CF574" s="8"/>
      <c r="CG574" s="8"/>
      <c r="CH574" s="8"/>
      <c r="CI574" s="8"/>
      <c r="CJ574" s="8"/>
      <c r="CK574" s="8"/>
      <c r="CL574" s="8"/>
      <c r="CM574" s="8"/>
      <c r="CN574" s="8"/>
      <c r="CO574" s="8"/>
      <c r="CP574" s="8"/>
      <c r="CQ574" s="8"/>
      <c r="CR574" s="8"/>
      <c r="CS574" s="8"/>
      <c r="CT574" s="8"/>
      <c r="CU574" s="8"/>
      <c r="CV574" s="8"/>
      <c r="CW574" s="8"/>
      <c r="CX574" s="8"/>
      <c r="CY574" s="8"/>
      <c r="CZ574" s="8"/>
      <c r="DA574" s="8"/>
      <c r="DB574" s="8"/>
      <c r="DC574" s="8"/>
      <c r="DD574" s="8"/>
      <c r="DE574" s="8"/>
      <c r="DF574" s="8"/>
      <c r="DG574" s="8"/>
      <c r="DH574" s="8"/>
      <c r="DI574" s="8"/>
      <c r="DJ574" s="8"/>
      <c r="DK574" s="8"/>
      <c r="DL574" s="8"/>
      <c r="DM574" s="8"/>
      <c r="DN574" s="8"/>
      <c r="DO574" s="8"/>
      <c r="DP574" s="8"/>
      <c r="DQ574" s="8"/>
    </row>
    <row r="575" spans="1:121" ht="12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  <c r="BT575" s="8"/>
      <c r="BU575" s="8"/>
      <c r="BV575" s="8"/>
      <c r="BW575" s="8"/>
      <c r="BX575" s="8"/>
      <c r="BY575" s="8"/>
      <c r="BZ575" s="8"/>
      <c r="CA575" s="8"/>
      <c r="CB575" s="8"/>
      <c r="CC575" s="8"/>
      <c r="CD575" s="8"/>
      <c r="CE575" s="8"/>
      <c r="CF575" s="8"/>
      <c r="CG575" s="8"/>
      <c r="CH575" s="8"/>
      <c r="CI575" s="8"/>
      <c r="CJ575" s="8"/>
      <c r="CK575" s="8"/>
      <c r="CL575" s="8"/>
      <c r="CM575" s="8"/>
      <c r="CN575" s="8"/>
      <c r="CO575" s="8"/>
      <c r="CP575" s="8"/>
      <c r="CQ575" s="8"/>
      <c r="CR575" s="8"/>
      <c r="CS575" s="8"/>
      <c r="CT575" s="8"/>
      <c r="CU575" s="8"/>
      <c r="CV575" s="8"/>
      <c r="CW575" s="8"/>
      <c r="CX575" s="8"/>
      <c r="CY575" s="8"/>
      <c r="CZ575" s="8"/>
      <c r="DA575" s="8"/>
      <c r="DB575" s="8"/>
      <c r="DC575" s="8"/>
      <c r="DD575" s="8"/>
      <c r="DE575" s="8"/>
      <c r="DF575" s="8"/>
      <c r="DG575" s="8"/>
      <c r="DH575" s="8"/>
      <c r="DI575" s="8"/>
      <c r="DJ575" s="8"/>
      <c r="DK575" s="8"/>
      <c r="DL575" s="8"/>
      <c r="DM575" s="8"/>
      <c r="DN575" s="8"/>
      <c r="DO575" s="8"/>
      <c r="DP575" s="8"/>
      <c r="DQ575" s="8"/>
    </row>
    <row r="576" spans="1:121" ht="12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  <c r="BT576" s="8"/>
      <c r="BU576" s="8"/>
      <c r="BV576" s="8"/>
      <c r="BW576" s="8"/>
      <c r="BX576" s="8"/>
      <c r="BY576" s="8"/>
      <c r="BZ576" s="8"/>
      <c r="CA576" s="8"/>
      <c r="CB576" s="8"/>
      <c r="CC576" s="8"/>
      <c r="CD576" s="8"/>
      <c r="CE576" s="8"/>
      <c r="CF576" s="8"/>
      <c r="CG576" s="8"/>
      <c r="CH576" s="8"/>
      <c r="CI576" s="8"/>
      <c r="CJ576" s="8"/>
      <c r="CK576" s="8"/>
      <c r="CL576" s="8"/>
      <c r="CM576" s="8"/>
      <c r="CN576" s="8"/>
      <c r="CO576" s="8"/>
      <c r="CP576" s="8"/>
      <c r="CQ576" s="8"/>
      <c r="CR576" s="8"/>
      <c r="CS576" s="8"/>
      <c r="CT576" s="8"/>
      <c r="CU576" s="8"/>
      <c r="CV576" s="8"/>
      <c r="CW576" s="8"/>
      <c r="CX576" s="8"/>
      <c r="CY576" s="8"/>
      <c r="CZ576" s="8"/>
      <c r="DA576" s="8"/>
      <c r="DB576" s="8"/>
      <c r="DC576" s="8"/>
      <c r="DD576" s="8"/>
      <c r="DE576" s="8"/>
      <c r="DF576" s="8"/>
      <c r="DG576" s="8"/>
      <c r="DH576" s="8"/>
      <c r="DI576" s="8"/>
      <c r="DJ576" s="8"/>
      <c r="DK576" s="8"/>
      <c r="DL576" s="8"/>
      <c r="DM576" s="8"/>
      <c r="DN576" s="8"/>
      <c r="DO576" s="8"/>
      <c r="DP576" s="8"/>
      <c r="DQ576" s="8"/>
    </row>
    <row r="577" spans="1:121" ht="12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  <c r="BT577" s="8"/>
      <c r="BU577" s="8"/>
      <c r="BV577" s="8"/>
      <c r="BW577" s="8"/>
      <c r="BX577" s="8"/>
      <c r="BY577" s="8"/>
      <c r="BZ577" s="8"/>
      <c r="CA577" s="8"/>
      <c r="CB577" s="8"/>
      <c r="CC577" s="8"/>
      <c r="CD577" s="8"/>
      <c r="CE577" s="8"/>
      <c r="CF577" s="8"/>
      <c r="CG577" s="8"/>
      <c r="CH577" s="8"/>
      <c r="CI577" s="8"/>
      <c r="CJ577" s="8"/>
      <c r="CK577" s="8"/>
      <c r="CL577" s="8"/>
      <c r="CM577" s="8"/>
      <c r="CN577" s="8"/>
      <c r="CO577" s="8"/>
      <c r="CP577" s="8"/>
      <c r="CQ577" s="8"/>
      <c r="CR577" s="8"/>
      <c r="CS577" s="8"/>
      <c r="CT577" s="8"/>
      <c r="CU577" s="8"/>
      <c r="CV577" s="8"/>
      <c r="CW577" s="8"/>
      <c r="CX577" s="8"/>
      <c r="CY577" s="8"/>
      <c r="CZ577" s="8"/>
      <c r="DA577" s="8"/>
      <c r="DB577" s="8"/>
      <c r="DC577" s="8"/>
      <c r="DD577" s="8"/>
      <c r="DE577" s="8"/>
      <c r="DF577" s="8"/>
      <c r="DG577" s="8"/>
      <c r="DH577" s="8"/>
      <c r="DI577" s="8"/>
      <c r="DJ577" s="8"/>
      <c r="DK577" s="8"/>
      <c r="DL577" s="8"/>
      <c r="DM577" s="8"/>
      <c r="DN577" s="8"/>
      <c r="DO577" s="8"/>
      <c r="DP577" s="8"/>
      <c r="DQ577" s="8"/>
    </row>
    <row r="578" spans="1:121" ht="12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8"/>
      <c r="BT578" s="8"/>
      <c r="BU578" s="8"/>
      <c r="BV578" s="8"/>
      <c r="BW578" s="8"/>
      <c r="BX578" s="8"/>
      <c r="BY578" s="8"/>
      <c r="BZ578" s="8"/>
      <c r="CA578" s="8"/>
      <c r="CB578" s="8"/>
      <c r="CC578" s="8"/>
      <c r="CD578" s="8"/>
      <c r="CE578" s="8"/>
      <c r="CF578" s="8"/>
      <c r="CG578" s="8"/>
      <c r="CH578" s="8"/>
      <c r="CI578" s="8"/>
      <c r="CJ578" s="8"/>
      <c r="CK578" s="8"/>
      <c r="CL578" s="8"/>
      <c r="CM578" s="8"/>
      <c r="CN578" s="8"/>
      <c r="CO578" s="8"/>
      <c r="CP578" s="8"/>
      <c r="CQ578" s="8"/>
      <c r="CR578" s="8"/>
      <c r="CS578" s="8"/>
      <c r="CT578" s="8"/>
      <c r="CU578" s="8"/>
      <c r="CV578" s="8"/>
      <c r="CW578" s="8"/>
      <c r="CX578" s="8"/>
      <c r="CY578" s="8"/>
      <c r="CZ578" s="8"/>
      <c r="DA578" s="8"/>
      <c r="DB578" s="8"/>
      <c r="DC578" s="8"/>
      <c r="DD578" s="8"/>
      <c r="DE578" s="8"/>
      <c r="DF578" s="8"/>
      <c r="DG578" s="8"/>
      <c r="DH578" s="8"/>
      <c r="DI578" s="8"/>
      <c r="DJ578" s="8"/>
      <c r="DK578" s="8"/>
      <c r="DL578" s="8"/>
      <c r="DM578" s="8"/>
      <c r="DN578" s="8"/>
      <c r="DO578" s="8"/>
      <c r="DP578" s="8"/>
      <c r="DQ578" s="8"/>
    </row>
    <row r="579" spans="1:121" ht="12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8"/>
      <c r="BT579" s="8"/>
      <c r="BU579" s="8"/>
      <c r="BV579" s="8"/>
      <c r="BW579" s="8"/>
      <c r="BX579" s="8"/>
      <c r="BY579" s="8"/>
      <c r="BZ579" s="8"/>
      <c r="CA579" s="8"/>
      <c r="CB579" s="8"/>
      <c r="CC579" s="8"/>
      <c r="CD579" s="8"/>
      <c r="CE579" s="8"/>
      <c r="CF579" s="8"/>
      <c r="CG579" s="8"/>
      <c r="CH579" s="8"/>
      <c r="CI579" s="8"/>
      <c r="CJ579" s="8"/>
      <c r="CK579" s="8"/>
      <c r="CL579" s="8"/>
      <c r="CM579" s="8"/>
      <c r="CN579" s="8"/>
      <c r="CO579" s="8"/>
      <c r="CP579" s="8"/>
      <c r="CQ579" s="8"/>
      <c r="CR579" s="8"/>
      <c r="CS579" s="8"/>
      <c r="CT579" s="8"/>
      <c r="CU579" s="8"/>
      <c r="CV579" s="8"/>
      <c r="CW579" s="8"/>
      <c r="CX579" s="8"/>
      <c r="CY579" s="8"/>
      <c r="CZ579" s="8"/>
      <c r="DA579" s="8"/>
      <c r="DB579" s="8"/>
      <c r="DC579" s="8"/>
      <c r="DD579" s="8"/>
      <c r="DE579" s="8"/>
      <c r="DF579" s="8"/>
      <c r="DG579" s="8"/>
      <c r="DH579" s="8"/>
      <c r="DI579" s="8"/>
      <c r="DJ579" s="8"/>
      <c r="DK579" s="8"/>
      <c r="DL579" s="8"/>
      <c r="DM579" s="8"/>
      <c r="DN579" s="8"/>
      <c r="DO579" s="8"/>
      <c r="DP579" s="8"/>
      <c r="DQ579" s="8"/>
    </row>
    <row r="580" spans="1:121" ht="12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  <c r="CL580" s="8"/>
      <c r="CM580" s="8"/>
      <c r="CN580" s="8"/>
      <c r="CO580" s="8"/>
      <c r="CP580" s="8"/>
      <c r="CQ580" s="8"/>
      <c r="CR580" s="8"/>
      <c r="CS580" s="8"/>
      <c r="CT580" s="8"/>
      <c r="CU580" s="8"/>
      <c r="CV580" s="8"/>
      <c r="CW580" s="8"/>
      <c r="CX580" s="8"/>
      <c r="CY580" s="8"/>
      <c r="CZ580" s="8"/>
      <c r="DA580" s="8"/>
      <c r="DB580" s="8"/>
      <c r="DC580" s="8"/>
      <c r="DD580" s="8"/>
      <c r="DE580" s="8"/>
      <c r="DF580" s="8"/>
      <c r="DG580" s="8"/>
      <c r="DH580" s="8"/>
      <c r="DI580" s="8"/>
      <c r="DJ580" s="8"/>
      <c r="DK580" s="8"/>
      <c r="DL580" s="8"/>
      <c r="DM580" s="8"/>
      <c r="DN580" s="8"/>
      <c r="DO580" s="8"/>
      <c r="DP580" s="8"/>
      <c r="DQ580" s="8"/>
    </row>
    <row r="581" spans="1:121" ht="12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8"/>
      <c r="BT581" s="8"/>
      <c r="BU581" s="8"/>
      <c r="BV581" s="8"/>
      <c r="BW581" s="8"/>
      <c r="BX581" s="8"/>
      <c r="BY581" s="8"/>
      <c r="BZ581" s="8"/>
      <c r="CA581" s="8"/>
      <c r="CB581" s="8"/>
      <c r="CC581" s="8"/>
      <c r="CD581" s="8"/>
      <c r="CE581" s="8"/>
      <c r="CF581" s="8"/>
      <c r="CG581" s="8"/>
      <c r="CH581" s="8"/>
      <c r="CI581" s="8"/>
      <c r="CJ581" s="8"/>
      <c r="CK581" s="8"/>
      <c r="CL581" s="8"/>
      <c r="CM581" s="8"/>
      <c r="CN581" s="8"/>
      <c r="CO581" s="8"/>
      <c r="CP581" s="8"/>
      <c r="CQ581" s="8"/>
      <c r="CR581" s="8"/>
      <c r="CS581" s="8"/>
      <c r="CT581" s="8"/>
      <c r="CU581" s="8"/>
      <c r="CV581" s="8"/>
      <c r="CW581" s="8"/>
      <c r="CX581" s="8"/>
      <c r="CY581" s="8"/>
      <c r="CZ581" s="8"/>
      <c r="DA581" s="8"/>
      <c r="DB581" s="8"/>
      <c r="DC581" s="8"/>
      <c r="DD581" s="8"/>
      <c r="DE581" s="8"/>
      <c r="DF581" s="8"/>
      <c r="DG581" s="8"/>
      <c r="DH581" s="8"/>
      <c r="DI581" s="8"/>
      <c r="DJ581" s="8"/>
      <c r="DK581" s="8"/>
      <c r="DL581" s="8"/>
      <c r="DM581" s="8"/>
      <c r="DN581" s="8"/>
      <c r="DO581" s="8"/>
      <c r="DP581" s="8"/>
      <c r="DQ581" s="8"/>
    </row>
    <row r="582" spans="1:121" ht="12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8"/>
      <c r="BT582" s="8"/>
      <c r="BU582" s="8"/>
      <c r="BV582" s="8"/>
      <c r="BW582" s="8"/>
      <c r="BX582" s="8"/>
      <c r="BY582" s="8"/>
      <c r="BZ582" s="8"/>
      <c r="CA582" s="8"/>
      <c r="CB582" s="8"/>
      <c r="CC582" s="8"/>
      <c r="CD582" s="8"/>
      <c r="CE582" s="8"/>
      <c r="CF582" s="8"/>
      <c r="CG582" s="8"/>
      <c r="CH582" s="8"/>
      <c r="CI582" s="8"/>
      <c r="CJ582" s="8"/>
      <c r="CK582" s="8"/>
      <c r="CL582" s="8"/>
      <c r="CM582" s="8"/>
      <c r="CN582" s="8"/>
      <c r="CO582" s="8"/>
      <c r="CP582" s="8"/>
      <c r="CQ582" s="8"/>
      <c r="CR582" s="8"/>
      <c r="CS582" s="8"/>
      <c r="CT582" s="8"/>
      <c r="CU582" s="8"/>
      <c r="CV582" s="8"/>
      <c r="CW582" s="8"/>
      <c r="CX582" s="8"/>
      <c r="CY582" s="8"/>
      <c r="CZ582" s="8"/>
      <c r="DA582" s="8"/>
      <c r="DB582" s="8"/>
      <c r="DC582" s="8"/>
      <c r="DD582" s="8"/>
      <c r="DE582" s="8"/>
      <c r="DF582" s="8"/>
      <c r="DG582" s="8"/>
      <c r="DH582" s="8"/>
      <c r="DI582" s="8"/>
      <c r="DJ582" s="8"/>
      <c r="DK582" s="8"/>
      <c r="DL582" s="8"/>
      <c r="DM582" s="8"/>
      <c r="DN582" s="8"/>
      <c r="DO582" s="8"/>
      <c r="DP582" s="8"/>
      <c r="DQ582" s="8"/>
    </row>
    <row r="583" spans="1:121" ht="12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8"/>
      <c r="BT583" s="8"/>
      <c r="BU583" s="8"/>
      <c r="BV583" s="8"/>
      <c r="BW583" s="8"/>
      <c r="BX583" s="8"/>
      <c r="BY583" s="8"/>
      <c r="BZ583" s="8"/>
      <c r="CA583" s="8"/>
      <c r="CB583" s="8"/>
      <c r="CC583" s="8"/>
      <c r="CD583" s="8"/>
      <c r="CE583" s="8"/>
      <c r="CF583" s="8"/>
      <c r="CG583" s="8"/>
      <c r="CH583" s="8"/>
      <c r="CI583" s="8"/>
      <c r="CJ583" s="8"/>
      <c r="CK583" s="8"/>
      <c r="CL583" s="8"/>
      <c r="CM583" s="8"/>
      <c r="CN583" s="8"/>
      <c r="CO583" s="8"/>
      <c r="CP583" s="8"/>
      <c r="CQ583" s="8"/>
      <c r="CR583" s="8"/>
      <c r="CS583" s="8"/>
      <c r="CT583" s="8"/>
      <c r="CU583" s="8"/>
      <c r="CV583" s="8"/>
      <c r="CW583" s="8"/>
      <c r="CX583" s="8"/>
      <c r="CY583" s="8"/>
      <c r="CZ583" s="8"/>
      <c r="DA583" s="8"/>
      <c r="DB583" s="8"/>
      <c r="DC583" s="8"/>
      <c r="DD583" s="8"/>
      <c r="DE583" s="8"/>
      <c r="DF583" s="8"/>
      <c r="DG583" s="8"/>
      <c r="DH583" s="8"/>
      <c r="DI583" s="8"/>
      <c r="DJ583" s="8"/>
      <c r="DK583" s="8"/>
      <c r="DL583" s="8"/>
      <c r="DM583" s="8"/>
      <c r="DN583" s="8"/>
      <c r="DO583" s="8"/>
      <c r="DP583" s="8"/>
      <c r="DQ583" s="8"/>
    </row>
    <row r="584" spans="1:121" ht="12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8"/>
      <c r="BT584" s="8"/>
      <c r="BU584" s="8"/>
      <c r="BV584" s="8"/>
      <c r="BW584" s="8"/>
      <c r="BX584" s="8"/>
      <c r="BY584" s="8"/>
      <c r="BZ584" s="8"/>
      <c r="CA584" s="8"/>
      <c r="CB584" s="8"/>
      <c r="CC584" s="8"/>
      <c r="CD584" s="8"/>
      <c r="CE584" s="8"/>
      <c r="CF584" s="8"/>
      <c r="CG584" s="8"/>
      <c r="CH584" s="8"/>
      <c r="CI584" s="8"/>
      <c r="CJ584" s="8"/>
      <c r="CK584" s="8"/>
      <c r="CL584" s="8"/>
      <c r="CM584" s="8"/>
      <c r="CN584" s="8"/>
      <c r="CO584" s="8"/>
      <c r="CP584" s="8"/>
      <c r="CQ584" s="8"/>
      <c r="CR584" s="8"/>
      <c r="CS584" s="8"/>
      <c r="CT584" s="8"/>
      <c r="CU584" s="8"/>
      <c r="CV584" s="8"/>
      <c r="CW584" s="8"/>
      <c r="CX584" s="8"/>
      <c r="CY584" s="8"/>
      <c r="CZ584" s="8"/>
      <c r="DA584" s="8"/>
      <c r="DB584" s="8"/>
      <c r="DC584" s="8"/>
      <c r="DD584" s="8"/>
      <c r="DE584" s="8"/>
      <c r="DF584" s="8"/>
      <c r="DG584" s="8"/>
      <c r="DH584" s="8"/>
      <c r="DI584" s="8"/>
      <c r="DJ584" s="8"/>
      <c r="DK584" s="8"/>
      <c r="DL584" s="8"/>
      <c r="DM584" s="8"/>
      <c r="DN584" s="8"/>
      <c r="DO584" s="8"/>
      <c r="DP584" s="8"/>
      <c r="DQ584" s="8"/>
    </row>
    <row r="585" spans="1:121" ht="12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8"/>
      <c r="BT585" s="8"/>
      <c r="BU585" s="8"/>
      <c r="BV585" s="8"/>
      <c r="BW585" s="8"/>
      <c r="BX585" s="8"/>
      <c r="BY585" s="8"/>
      <c r="BZ585" s="8"/>
      <c r="CA585" s="8"/>
      <c r="CB585" s="8"/>
      <c r="CC585" s="8"/>
      <c r="CD585" s="8"/>
      <c r="CE585" s="8"/>
      <c r="CF585" s="8"/>
      <c r="CG585" s="8"/>
      <c r="CH585" s="8"/>
      <c r="CI585" s="8"/>
      <c r="CJ585" s="8"/>
      <c r="CK585" s="8"/>
      <c r="CL585" s="8"/>
      <c r="CM585" s="8"/>
      <c r="CN585" s="8"/>
      <c r="CO585" s="8"/>
      <c r="CP585" s="8"/>
      <c r="CQ585" s="8"/>
      <c r="CR585" s="8"/>
      <c r="CS585" s="8"/>
      <c r="CT585" s="8"/>
      <c r="CU585" s="8"/>
      <c r="CV585" s="8"/>
      <c r="CW585" s="8"/>
      <c r="CX585" s="8"/>
      <c r="CY585" s="8"/>
      <c r="CZ585" s="8"/>
      <c r="DA585" s="8"/>
      <c r="DB585" s="8"/>
      <c r="DC585" s="8"/>
      <c r="DD585" s="8"/>
      <c r="DE585" s="8"/>
      <c r="DF585" s="8"/>
      <c r="DG585" s="8"/>
      <c r="DH585" s="8"/>
      <c r="DI585" s="8"/>
      <c r="DJ585" s="8"/>
      <c r="DK585" s="8"/>
      <c r="DL585" s="8"/>
      <c r="DM585" s="8"/>
      <c r="DN585" s="8"/>
      <c r="DO585" s="8"/>
      <c r="DP585" s="8"/>
      <c r="DQ585" s="8"/>
    </row>
    <row r="586" spans="1:121" ht="12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  <c r="BT586" s="8"/>
      <c r="BU586" s="8"/>
      <c r="BV586" s="8"/>
      <c r="BW586" s="8"/>
      <c r="BX586" s="8"/>
      <c r="BY586" s="8"/>
      <c r="BZ586" s="8"/>
      <c r="CA586" s="8"/>
      <c r="CB586" s="8"/>
      <c r="CC586" s="8"/>
      <c r="CD586" s="8"/>
      <c r="CE586" s="8"/>
      <c r="CF586" s="8"/>
      <c r="CG586" s="8"/>
      <c r="CH586" s="8"/>
      <c r="CI586" s="8"/>
      <c r="CJ586" s="8"/>
      <c r="CK586" s="8"/>
      <c r="CL586" s="8"/>
      <c r="CM586" s="8"/>
      <c r="CN586" s="8"/>
      <c r="CO586" s="8"/>
      <c r="CP586" s="8"/>
      <c r="CQ586" s="8"/>
      <c r="CR586" s="8"/>
      <c r="CS586" s="8"/>
      <c r="CT586" s="8"/>
      <c r="CU586" s="8"/>
      <c r="CV586" s="8"/>
      <c r="CW586" s="8"/>
      <c r="CX586" s="8"/>
      <c r="CY586" s="8"/>
      <c r="CZ586" s="8"/>
      <c r="DA586" s="8"/>
      <c r="DB586" s="8"/>
      <c r="DC586" s="8"/>
      <c r="DD586" s="8"/>
      <c r="DE586" s="8"/>
      <c r="DF586" s="8"/>
      <c r="DG586" s="8"/>
      <c r="DH586" s="8"/>
      <c r="DI586" s="8"/>
      <c r="DJ586" s="8"/>
      <c r="DK586" s="8"/>
      <c r="DL586" s="8"/>
      <c r="DM586" s="8"/>
      <c r="DN586" s="8"/>
      <c r="DO586" s="8"/>
      <c r="DP586" s="8"/>
      <c r="DQ586" s="8"/>
    </row>
    <row r="587" spans="1:121" ht="12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8"/>
      <c r="BT587" s="8"/>
      <c r="BU587" s="8"/>
      <c r="BV587" s="8"/>
      <c r="BW587" s="8"/>
      <c r="BX587" s="8"/>
      <c r="BY587" s="8"/>
      <c r="BZ587" s="8"/>
      <c r="CA587" s="8"/>
      <c r="CB587" s="8"/>
      <c r="CC587" s="8"/>
      <c r="CD587" s="8"/>
      <c r="CE587" s="8"/>
      <c r="CF587" s="8"/>
      <c r="CG587" s="8"/>
      <c r="CH587" s="8"/>
      <c r="CI587" s="8"/>
      <c r="CJ587" s="8"/>
      <c r="CK587" s="8"/>
      <c r="CL587" s="8"/>
      <c r="CM587" s="8"/>
      <c r="CN587" s="8"/>
      <c r="CO587" s="8"/>
      <c r="CP587" s="8"/>
      <c r="CQ587" s="8"/>
      <c r="CR587" s="8"/>
      <c r="CS587" s="8"/>
      <c r="CT587" s="8"/>
      <c r="CU587" s="8"/>
      <c r="CV587" s="8"/>
      <c r="CW587" s="8"/>
      <c r="CX587" s="8"/>
      <c r="CY587" s="8"/>
      <c r="CZ587" s="8"/>
      <c r="DA587" s="8"/>
      <c r="DB587" s="8"/>
      <c r="DC587" s="8"/>
      <c r="DD587" s="8"/>
      <c r="DE587" s="8"/>
      <c r="DF587" s="8"/>
      <c r="DG587" s="8"/>
      <c r="DH587" s="8"/>
      <c r="DI587" s="8"/>
      <c r="DJ587" s="8"/>
      <c r="DK587" s="8"/>
      <c r="DL587" s="8"/>
      <c r="DM587" s="8"/>
      <c r="DN587" s="8"/>
      <c r="DO587" s="8"/>
      <c r="DP587" s="8"/>
      <c r="DQ587" s="8"/>
    </row>
    <row r="588" spans="1:121" ht="12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  <c r="BT588" s="8"/>
      <c r="BU588" s="8"/>
      <c r="BV588" s="8"/>
      <c r="BW588" s="8"/>
      <c r="BX588" s="8"/>
      <c r="BY588" s="8"/>
      <c r="BZ588" s="8"/>
      <c r="CA588" s="8"/>
      <c r="CB588" s="8"/>
      <c r="CC588" s="8"/>
      <c r="CD588" s="8"/>
      <c r="CE588" s="8"/>
      <c r="CF588" s="8"/>
      <c r="CG588" s="8"/>
      <c r="CH588" s="8"/>
      <c r="CI588" s="8"/>
      <c r="CJ588" s="8"/>
      <c r="CK588" s="8"/>
      <c r="CL588" s="8"/>
      <c r="CM588" s="8"/>
      <c r="CN588" s="8"/>
      <c r="CO588" s="8"/>
      <c r="CP588" s="8"/>
      <c r="CQ588" s="8"/>
      <c r="CR588" s="8"/>
      <c r="CS588" s="8"/>
      <c r="CT588" s="8"/>
      <c r="CU588" s="8"/>
      <c r="CV588" s="8"/>
      <c r="CW588" s="8"/>
      <c r="CX588" s="8"/>
      <c r="CY588" s="8"/>
      <c r="CZ588" s="8"/>
      <c r="DA588" s="8"/>
      <c r="DB588" s="8"/>
      <c r="DC588" s="8"/>
      <c r="DD588" s="8"/>
      <c r="DE588" s="8"/>
      <c r="DF588" s="8"/>
      <c r="DG588" s="8"/>
      <c r="DH588" s="8"/>
      <c r="DI588" s="8"/>
      <c r="DJ588" s="8"/>
      <c r="DK588" s="8"/>
      <c r="DL588" s="8"/>
      <c r="DM588" s="8"/>
      <c r="DN588" s="8"/>
      <c r="DO588" s="8"/>
      <c r="DP588" s="8"/>
      <c r="DQ588" s="8"/>
    </row>
    <row r="589" spans="1:121" ht="12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8"/>
      <c r="BT589" s="8"/>
      <c r="BU589" s="8"/>
      <c r="BV589" s="8"/>
      <c r="BW589" s="8"/>
      <c r="BX589" s="8"/>
      <c r="BY589" s="8"/>
      <c r="BZ589" s="8"/>
      <c r="CA589" s="8"/>
      <c r="CB589" s="8"/>
      <c r="CC589" s="8"/>
      <c r="CD589" s="8"/>
      <c r="CE589" s="8"/>
      <c r="CF589" s="8"/>
      <c r="CG589" s="8"/>
      <c r="CH589" s="8"/>
      <c r="CI589" s="8"/>
      <c r="CJ589" s="8"/>
      <c r="CK589" s="8"/>
      <c r="CL589" s="8"/>
      <c r="CM589" s="8"/>
      <c r="CN589" s="8"/>
      <c r="CO589" s="8"/>
      <c r="CP589" s="8"/>
      <c r="CQ589" s="8"/>
      <c r="CR589" s="8"/>
      <c r="CS589" s="8"/>
      <c r="CT589" s="8"/>
      <c r="CU589" s="8"/>
      <c r="CV589" s="8"/>
      <c r="CW589" s="8"/>
      <c r="CX589" s="8"/>
      <c r="CY589" s="8"/>
      <c r="CZ589" s="8"/>
      <c r="DA589" s="8"/>
      <c r="DB589" s="8"/>
      <c r="DC589" s="8"/>
      <c r="DD589" s="8"/>
      <c r="DE589" s="8"/>
      <c r="DF589" s="8"/>
      <c r="DG589" s="8"/>
      <c r="DH589" s="8"/>
      <c r="DI589" s="8"/>
      <c r="DJ589" s="8"/>
      <c r="DK589" s="8"/>
      <c r="DL589" s="8"/>
      <c r="DM589" s="8"/>
      <c r="DN589" s="8"/>
      <c r="DO589" s="8"/>
      <c r="DP589" s="8"/>
      <c r="DQ589" s="8"/>
    </row>
    <row r="590" spans="1:121" ht="12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  <c r="BT590" s="8"/>
      <c r="BU590" s="8"/>
      <c r="BV590" s="8"/>
      <c r="BW590" s="8"/>
      <c r="BX590" s="8"/>
      <c r="BY590" s="8"/>
      <c r="BZ590" s="8"/>
      <c r="CA590" s="8"/>
      <c r="CB590" s="8"/>
      <c r="CC590" s="8"/>
      <c r="CD590" s="8"/>
      <c r="CE590" s="8"/>
      <c r="CF590" s="8"/>
      <c r="CG590" s="8"/>
      <c r="CH590" s="8"/>
      <c r="CI590" s="8"/>
      <c r="CJ590" s="8"/>
      <c r="CK590" s="8"/>
      <c r="CL590" s="8"/>
      <c r="CM590" s="8"/>
      <c r="CN590" s="8"/>
      <c r="CO590" s="8"/>
      <c r="CP590" s="8"/>
      <c r="CQ590" s="8"/>
      <c r="CR590" s="8"/>
      <c r="CS590" s="8"/>
      <c r="CT590" s="8"/>
      <c r="CU590" s="8"/>
      <c r="CV590" s="8"/>
      <c r="CW590" s="8"/>
      <c r="CX590" s="8"/>
      <c r="CY590" s="8"/>
      <c r="CZ590" s="8"/>
      <c r="DA590" s="8"/>
      <c r="DB590" s="8"/>
      <c r="DC590" s="8"/>
      <c r="DD590" s="8"/>
      <c r="DE590" s="8"/>
      <c r="DF590" s="8"/>
      <c r="DG590" s="8"/>
      <c r="DH590" s="8"/>
      <c r="DI590" s="8"/>
      <c r="DJ590" s="8"/>
      <c r="DK590" s="8"/>
      <c r="DL590" s="8"/>
      <c r="DM590" s="8"/>
      <c r="DN590" s="8"/>
      <c r="DO590" s="8"/>
      <c r="DP590" s="8"/>
      <c r="DQ590" s="8"/>
    </row>
    <row r="591" spans="1:121" ht="12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8"/>
      <c r="BT591" s="8"/>
      <c r="BU591" s="8"/>
      <c r="BV591" s="8"/>
      <c r="BW591" s="8"/>
      <c r="BX591" s="8"/>
      <c r="BY591" s="8"/>
      <c r="BZ591" s="8"/>
      <c r="CA591" s="8"/>
      <c r="CB591" s="8"/>
      <c r="CC591" s="8"/>
      <c r="CD591" s="8"/>
      <c r="CE591" s="8"/>
      <c r="CF591" s="8"/>
      <c r="CG591" s="8"/>
      <c r="CH591" s="8"/>
      <c r="CI591" s="8"/>
      <c r="CJ591" s="8"/>
      <c r="CK591" s="8"/>
      <c r="CL591" s="8"/>
      <c r="CM591" s="8"/>
      <c r="CN591" s="8"/>
      <c r="CO591" s="8"/>
      <c r="CP591" s="8"/>
      <c r="CQ591" s="8"/>
      <c r="CR591" s="8"/>
      <c r="CS591" s="8"/>
      <c r="CT591" s="8"/>
      <c r="CU591" s="8"/>
      <c r="CV591" s="8"/>
      <c r="CW591" s="8"/>
      <c r="CX591" s="8"/>
      <c r="CY591" s="8"/>
      <c r="CZ591" s="8"/>
      <c r="DA591" s="8"/>
      <c r="DB591" s="8"/>
      <c r="DC591" s="8"/>
      <c r="DD591" s="8"/>
      <c r="DE591" s="8"/>
      <c r="DF591" s="8"/>
      <c r="DG591" s="8"/>
      <c r="DH591" s="8"/>
      <c r="DI591" s="8"/>
      <c r="DJ591" s="8"/>
      <c r="DK591" s="8"/>
      <c r="DL591" s="8"/>
      <c r="DM591" s="8"/>
      <c r="DN591" s="8"/>
      <c r="DO591" s="8"/>
      <c r="DP591" s="8"/>
      <c r="DQ591" s="8"/>
    </row>
    <row r="592" spans="1:121" ht="12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8"/>
      <c r="BT592" s="8"/>
      <c r="BU592" s="8"/>
      <c r="BV592" s="8"/>
      <c r="BW592" s="8"/>
      <c r="BX592" s="8"/>
      <c r="BY592" s="8"/>
      <c r="BZ592" s="8"/>
      <c r="CA592" s="8"/>
      <c r="CB592" s="8"/>
      <c r="CC592" s="8"/>
      <c r="CD592" s="8"/>
      <c r="CE592" s="8"/>
      <c r="CF592" s="8"/>
      <c r="CG592" s="8"/>
      <c r="CH592" s="8"/>
      <c r="CI592" s="8"/>
      <c r="CJ592" s="8"/>
      <c r="CK592" s="8"/>
      <c r="CL592" s="8"/>
      <c r="CM592" s="8"/>
      <c r="CN592" s="8"/>
      <c r="CO592" s="8"/>
      <c r="CP592" s="8"/>
      <c r="CQ592" s="8"/>
      <c r="CR592" s="8"/>
      <c r="CS592" s="8"/>
      <c r="CT592" s="8"/>
      <c r="CU592" s="8"/>
      <c r="CV592" s="8"/>
      <c r="CW592" s="8"/>
      <c r="CX592" s="8"/>
      <c r="CY592" s="8"/>
      <c r="CZ592" s="8"/>
      <c r="DA592" s="8"/>
      <c r="DB592" s="8"/>
      <c r="DC592" s="8"/>
      <c r="DD592" s="8"/>
      <c r="DE592" s="8"/>
      <c r="DF592" s="8"/>
      <c r="DG592" s="8"/>
      <c r="DH592" s="8"/>
      <c r="DI592" s="8"/>
      <c r="DJ592" s="8"/>
      <c r="DK592" s="8"/>
      <c r="DL592" s="8"/>
      <c r="DM592" s="8"/>
      <c r="DN592" s="8"/>
      <c r="DO592" s="8"/>
      <c r="DP592" s="8"/>
      <c r="DQ592" s="8"/>
    </row>
    <row r="593" spans="1:121" ht="12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8"/>
      <c r="BT593" s="8"/>
      <c r="BU593" s="8"/>
      <c r="BV593" s="8"/>
      <c r="BW593" s="8"/>
      <c r="BX593" s="8"/>
      <c r="BY593" s="8"/>
      <c r="BZ593" s="8"/>
      <c r="CA593" s="8"/>
      <c r="CB593" s="8"/>
      <c r="CC593" s="8"/>
      <c r="CD593" s="8"/>
      <c r="CE593" s="8"/>
      <c r="CF593" s="8"/>
      <c r="CG593" s="8"/>
      <c r="CH593" s="8"/>
      <c r="CI593" s="8"/>
      <c r="CJ593" s="8"/>
      <c r="CK593" s="8"/>
      <c r="CL593" s="8"/>
      <c r="CM593" s="8"/>
      <c r="CN593" s="8"/>
      <c r="CO593" s="8"/>
      <c r="CP593" s="8"/>
      <c r="CQ593" s="8"/>
      <c r="CR593" s="8"/>
      <c r="CS593" s="8"/>
      <c r="CT593" s="8"/>
      <c r="CU593" s="8"/>
      <c r="CV593" s="8"/>
      <c r="CW593" s="8"/>
      <c r="CX593" s="8"/>
      <c r="CY593" s="8"/>
      <c r="CZ593" s="8"/>
      <c r="DA593" s="8"/>
      <c r="DB593" s="8"/>
      <c r="DC593" s="8"/>
      <c r="DD593" s="8"/>
      <c r="DE593" s="8"/>
      <c r="DF593" s="8"/>
      <c r="DG593" s="8"/>
      <c r="DH593" s="8"/>
      <c r="DI593" s="8"/>
      <c r="DJ593" s="8"/>
      <c r="DK593" s="8"/>
      <c r="DL593" s="8"/>
      <c r="DM593" s="8"/>
      <c r="DN593" s="8"/>
      <c r="DO593" s="8"/>
      <c r="DP593" s="8"/>
      <c r="DQ593" s="8"/>
    </row>
    <row r="594" spans="1:121" ht="12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  <c r="BT594" s="8"/>
      <c r="BU594" s="8"/>
      <c r="BV594" s="8"/>
      <c r="BW594" s="8"/>
      <c r="BX594" s="8"/>
      <c r="BY594" s="8"/>
      <c r="BZ594" s="8"/>
      <c r="CA594" s="8"/>
      <c r="CB594" s="8"/>
      <c r="CC594" s="8"/>
      <c r="CD594" s="8"/>
      <c r="CE594" s="8"/>
      <c r="CF594" s="8"/>
      <c r="CG594" s="8"/>
      <c r="CH594" s="8"/>
      <c r="CI594" s="8"/>
      <c r="CJ594" s="8"/>
      <c r="CK594" s="8"/>
      <c r="CL594" s="8"/>
      <c r="CM594" s="8"/>
      <c r="CN594" s="8"/>
      <c r="CO594" s="8"/>
      <c r="CP594" s="8"/>
      <c r="CQ594" s="8"/>
      <c r="CR594" s="8"/>
      <c r="CS594" s="8"/>
      <c r="CT594" s="8"/>
      <c r="CU594" s="8"/>
      <c r="CV594" s="8"/>
      <c r="CW594" s="8"/>
      <c r="CX594" s="8"/>
      <c r="CY594" s="8"/>
      <c r="CZ594" s="8"/>
      <c r="DA594" s="8"/>
      <c r="DB594" s="8"/>
      <c r="DC594" s="8"/>
      <c r="DD594" s="8"/>
      <c r="DE594" s="8"/>
      <c r="DF594" s="8"/>
      <c r="DG594" s="8"/>
      <c r="DH594" s="8"/>
      <c r="DI594" s="8"/>
      <c r="DJ594" s="8"/>
      <c r="DK594" s="8"/>
      <c r="DL594" s="8"/>
      <c r="DM594" s="8"/>
      <c r="DN594" s="8"/>
      <c r="DO594" s="8"/>
      <c r="DP594" s="8"/>
      <c r="DQ594" s="8"/>
    </row>
    <row r="595" spans="1:121" ht="12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  <c r="BT595" s="8"/>
      <c r="BU595" s="8"/>
      <c r="BV595" s="8"/>
      <c r="BW595" s="8"/>
      <c r="BX595" s="8"/>
      <c r="BY595" s="8"/>
      <c r="BZ595" s="8"/>
      <c r="CA595" s="8"/>
      <c r="CB595" s="8"/>
      <c r="CC595" s="8"/>
      <c r="CD595" s="8"/>
      <c r="CE595" s="8"/>
      <c r="CF595" s="8"/>
      <c r="CG595" s="8"/>
      <c r="CH595" s="8"/>
      <c r="CI595" s="8"/>
      <c r="CJ595" s="8"/>
      <c r="CK595" s="8"/>
      <c r="CL595" s="8"/>
      <c r="CM595" s="8"/>
      <c r="CN595" s="8"/>
      <c r="CO595" s="8"/>
      <c r="CP595" s="8"/>
      <c r="CQ595" s="8"/>
      <c r="CR595" s="8"/>
      <c r="CS595" s="8"/>
      <c r="CT595" s="8"/>
      <c r="CU595" s="8"/>
      <c r="CV595" s="8"/>
      <c r="CW595" s="8"/>
      <c r="CX595" s="8"/>
      <c r="CY595" s="8"/>
      <c r="CZ595" s="8"/>
      <c r="DA595" s="8"/>
      <c r="DB595" s="8"/>
      <c r="DC595" s="8"/>
      <c r="DD595" s="8"/>
      <c r="DE595" s="8"/>
      <c r="DF595" s="8"/>
      <c r="DG595" s="8"/>
      <c r="DH595" s="8"/>
      <c r="DI595" s="8"/>
      <c r="DJ595" s="8"/>
      <c r="DK595" s="8"/>
      <c r="DL595" s="8"/>
      <c r="DM595" s="8"/>
      <c r="DN595" s="8"/>
      <c r="DO595" s="8"/>
      <c r="DP595" s="8"/>
      <c r="DQ595" s="8"/>
    </row>
    <row r="596" spans="1:121" ht="12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  <c r="BT596" s="8"/>
      <c r="BU596" s="8"/>
      <c r="BV596" s="8"/>
      <c r="BW596" s="8"/>
      <c r="BX596" s="8"/>
      <c r="BY596" s="8"/>
      <c r="BZ596" s="8"/>
      <c r="CA596" s="8"/>
      <c r="CB596" s="8"/>
      <c r="CC596" s="8"/>
      <c r="CD596" s="8"/>
      <c r="CE596" s="8"/>
      <c r="CF596" s="8"/>
      <c r="CG596" s="8"/>
      <c r="CH596" s="8"/>
      <c r="CI596" s="8"/>
      <c r="CJ596" s="8"/>
      <c r="CK596" s="8"/>
      <c r="CL596" s="8"/>
      <c r="CM596" s="8"/>
      <c r="CN596" s="8"/>
      <c r="CO596" s="8"/>
      <c r="CP596" s="8"/>
      <c r="CQ596" s="8"/>
      <c r="CR596" s="8"/>
      <c r="CS596" s="8"/>
      <c r="CT596" s="8"/>
      <c r="CU596" s="8"/>
      <c r="CV596" s="8"/>
      <c r="CW596" s="8"/>
      <c r="CX596" s="8"/>
      <c r="CY596" s="8"/>
      <c r="CZ596" s="8"/>
      <c r="DA596" s="8"/>
      <c r="DB596" s="8"/>
      <c r="DC596" s="8"/>
      <c r="DD596" s="8"/>
      <c r="DE596" s="8"/>
      <c r="DF596" s="8"/>
      <c r="DG596" s="8"/>
      <c r="DH596" s="8"/>
      <c r="DI596" s="8"/>
      <c r="DJ596" s="8"/>
      <c r="DK596" s="8"/>
      <c r="DL596" s="8"/>
      <c r="DM596" s="8"/>
      <c r="DN596" s="8"/>
      <c r="DO596" s="8"/>
      <c r="DP596" s="8"/>
      <c r="DQ596" s="8"/>
    </row>
    <row r="597" spans="1:121" ht="12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  <c r="BT597" s="8"/>
      <c r="BU597" s="8"/>
      <c r="BV597" s="8"/>
      <c r="BW597" s="8"/>
      <c r="BX597" s="8"/>
      <c r="BY597" s="8"/>
      <c r="BZ597" s="8"/>
      <c r="CA597" s="8"/>
      <c r="CB597" s="8"/>
      <c r="CC597" s="8"/>
      <c r="CD597" s="8"/>
      <c r="CE597" s="8"/>
      <c r="CF597" s="8"/>
      <c r="CG597" s="8"/>
      <c r="CH597" s="8"/>
      <c r="CI597" s="8"/>
      <c r="CJ597" s="8"/>
      <c r="CK597" s="8"/>
      <c r="CL597" s="8"/>
      <c r="CM597" s="8"/>
      <c r="CN597" s="8"/>
      <c r="CO597" s="8"/>
      <c r="CP597" s="8"/>
      <c r="CQ597" s="8"/>
      <c r="CR597" s="8"/>
      <c r="CS597" s="8"/>
      <c r="CT597" s="8"/>
      <c r="CU597" s="8"/>
      <c r="CV597" s="8"/>
      <c r="CW597" s="8"/>
      <c r="CX597" s="8"/>
      <c r="CY597" s="8"/>
      <c r="CZ597" s="8"/>
      <c r="DA597" s="8"/>
      <c r="DB597" s="8"/>
      <c r="DC597" s="8"/>
      <c r="DD597" s="8"/>
      <c r="DE597" s="8"/>
      <c r="DF597" s="8"/>
      <c r="DG597" s="8"/>
      <c r="DH597" s="8"/>
      <c r="DI597" s="8"/>
      <c r="DJ597" s="8"/>
      <c r="DK597" s="8"/>
      <c r="DL597" s="8"/>
      <c r="DM597" s="8"/>
      <c r="DN597" s="8"/>
      <c r="DO597" s="8"/>
      <c r="DP597" s="8"/>
      <c r="DQ597" s="8"/>
    </row>
    <row r="598" spans="1:121" ht="12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8"/>
      <c r="BT598" s="8"/>
      <c r="BU598" s="8"/>
      <c r="BV598" s="8"/>
      <c r="BW598" s="8"/>
      <c r="BX598" s="8"/>
      <c r="BY598" s="8"/>
      <c r="BZ598" s="8"/>
      <c r="CA598" s="8"/>
      <c r="CB598" s="8"/>
      <c r="CC598" s="8"/>
      <c r="CD598" s="8"/>
      <c r="CE598" s="8"/>
      <c r="CF598" s="8"/>
      <c r="CG598" s="8"/>
      <c r="CH598" s="8"/>
      <c r="CI598" s="8"/>
      <c r="CJ598" s="8"/>
      <c r="CK598" s="8"/>
      <c r="CL598" s="8"/>
      <c r="CM598" s="8"/>
      <c r="CN598" s="8"/>
      <c r="CO598" s="8"/>
      <c r="CP598" s="8"/>
      <c r="CQ598" s="8"/>
      <c r="CR598" s="8"/>
      <c r="CS598" s="8"/>
      <c r="CT598" s="8"/>
      <c r="CU598" s="8"/>
      <c r="CV598" s="8"/>
      <c r="CW598" s="8"/>
      <c r="CX598" s="8"/>
      <c r="CY598" s="8"/>
      <c r="CZ598" s="8"/>
      <c r="DA598" s="8"/>
      <c r="DB598" s="8"/>
      <c r="DC598" s="8"/>
      <c r="DD598" s="8"/>
      <c r="DE598" s="8"/>
      <c r="DF598" s="8"/>
      <c r="DG598" s="8"/>
      <c r="DH598" s="8"/>
      <c r="DI598" s="8"/>
      <c r="DJ598" s="8"/>
      <c r="DK598" s="8"/>
      <c r="DL598" s="8"/>
      <c r="DM598" s="8"/>
      <c r="DN598" s="8"/>
      <c r="DO598" s="8"/>
      <c r="DP598" s="8"/>
      <c r="DQ598" s="8"/>
    </row>
    <row r="599" spans="1:121" ht="12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  <c r="BT599" s="8"/>
      <c r="BU599" s="8"/>
      <c r="BV599" s="8"/>
      <c r="BW599" s="8"/>
      <c r="BX599" s="8"/>
      <c r="BY599" s="8"/>
      <c r="BZ599" s="8"/>
      <c r="CA599" s="8"/>
      <c r="CB599" s="8"/>
      <c r="CC599" s="8"/>
      <c r="CD599" s="8"/>
      <c r="CE599" s="8"/>
      <c r="CF599" s="8"/>
      <c r="CG599" s="8"/>
      <c r="CH599" s="8"/>
      <c r="CI599" s="8"/>
      <c r="CJ599" s="8"/>
      <c r="CK599" s="8"/>
      <c r="CL599" s="8"/>
      <c r="CM599" s="8"/>
      <c r="CN599" s="8"/>
      <c r="CO599" s="8"/>
      <c r="CP599" s="8"/>
      <c r="CQ599" s="8"/>
      <c r="CR599" s="8"/>
      <c r="CS599" s="8"/>
      <c r="CT599" s="8"/>
      <c r="CU599" s="8"/>
      <c r="CV599" s="8"/>
      <c r="CW599" s="8"/>
      <c r="CX599" s="8"/>
      <c r="CY599" s="8"/>
      <c r="CZ599" s="8"/>
      <c r="DA599" s="8"/>
      <c r="DB599" s="8"/>
      <c r="DC599" s="8"/>
      <c r="DD599" s="8"/>
      <c r="DE599" s="8"/>
      <c r="DF599" s="8"/>
      <c r="DG599" s="8"/>
      <c r="DH599" s="8"/>
      <c r="DI599" s="8"/>
      <c r="DJ599" s="8"/>
      <c r="DK599" s="8"/>
      <c r="DL599" s="8"/>
      <c r="DM599" s="8"/>
      <c r="DN599" s="8"/>
      <c r="DO599" s="8"/>
      <c r="DP599" s="8"/>
      <c r="DQ599" s="8"/>
    </row>
    <row r="600" spans="1:121" ht="12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8"/>
      <c r="BT600" s="8"/>
      <c r="BU600" s="8"/>
      <c r="BV600" s="8"/>
      <c r="BW600" s="8"/>
      <c r="BX600" s="8"/>
      <c r="BY600" s="8"/>
      <c r="BZ600" s="8"/>
      <c r="CA600" s="8"/>
      <c r="CB600" s="8"/>
      <c r="CC600" s="8"/>
      <c r="CD600" s="8"/>
      <c r="CE600" s="8"/>
      <c r="CF600" s="8"/>
      <c r="CG600" s="8"/>
      <c r="CH600" s="8"/>
      <c r="CI600" s="8"/>
      <c r="CJ600" s="8"/>
      <c r="CK600" s="8"/>
      <c r="CL600" s="8"/>
      <c r="CM600" s="8"/>
      <c r="CN600" s="8"/>
      <c r="CO600" s="8"/>
      <c r="CP600" s="8"/>
      <c r="CQ600" s="8"/>
      <c r="CR600" s="8"/>
      <c r="CS600" s="8"/>
      <c r="CT600" s="8"/>
      <c r="CU600" s="8"/>
      <c r="CV600" s="8"/>
      <c r="CW600" s="8"/>
      <c r="CX600" s="8"/>
      <c r="CY600" s="8"/>
      <c r="CZ600" s="8"/>
      <c r="DA600" s="8"/>
      <c r="DB600" s="8"/>
      <c r="DC600" s="8"/>
      <c r="DD600" s="8"/>
      <c r="DE600" s="8"/>
      <c r="DF600" s="8"/>
      <c r="DG600" s="8"/>
      <c r="DH600" s="8"/>
      <c r="DI600" s="8"/>
      <c r="DJ600" s="8"/>
      <c r="DK600" s="8"/>
      <c r="DL600" s="8"/>
      <c r="DM600" s="8"/>
      <c r="DN600" s="8"/>
      <c r="DO600" s="8"/>
      <c r="DP600" s="8"/>
      <c r="DQ600" s="8"/>
    </row>
    <row r="601" spans="1:121" ht="12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8"/>
      <c r="BT601" s="8"/>
      <c r="BU601" s="8"/>
      <c r="BV601" s="8"/>
      <c r="BW601" s="8"/>
      <c r="BX601" s="8"/>
      <c r="BY601" s="8"/>
      <c r="BZ601" s="8"/>
      <c r="CA601" s="8"/>
      <c r="CB601" s="8"/>
      <c r="CC601" s="8"/>
      <c r="CD601" s="8"/>
      <c r="CE601" s="8"/>
      <c r="CF601" s="8"/>
      <c r="CG601" s="8"/>
      <c r="CH601" s="8"/>
      <c r="CI601" s="8"/>
      <c r="CJ601" s="8"/>
      <c r="CK601" s="8"/>
      <c r="CL601" s="8"/>
      <c r="CM601" s="8"/>
      <c r="CN601" s="8"/>
      <c r="CO601" s="8"/>
      <c r="CP601" s="8"/>
      <c r="CQ601" s="8"/>
      <c r="CR601" s="8"/>
      <c r="CS601" s="8"/>
      <c r="CT601" s="8"/>
      <c r="CU601" s="8"/>
      <c r="CV601" s="8"/>
      <c r="CW601" s="8"/>
      <c r="CX601" s="8"/>
      <c r="CY601" s="8"/>
      <c r="CZ601" s="8"/>
      <c r="DA601" s="8"/>
      <c r="DB601" s="8"/>
      <c r="DC601" s="8"/>
      <c r="DD601" s="8"/>
      <c r="DE601" s="8"/>
      <c r="DF601" s="8"/>
      <c r="DG601" s="8"/>
      <c r="DH601" s="8"/>
      <c r="DI601" s="8"/>
      <c r="DJ601" s="8"/>
      <c r="DK601" s="8"/>
      <c r="DL601" s="8"/>
      <c r="DM601" s="8"/>
      <c r="DN601" s="8"/>
      <c r="DO601" s="8"/>
      <c r="DP601" s="8"/>
      <c r="DQ601" s="8"/>
    </row>
    <row r="602" spans="1:121" ht="12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  <c r="BK602" s="8"/>
      <c r="BL602" s="8"/>
      <c r="BM602" s="8"/>
      <c r="BN602" s="8"/>
      <c r="BO602" s="8"/>
      <c r="BP602" s="8"/>
      <c r="BQ602" s="8"/>
      <c r="BR602" s="8"/>
      <c r="BS602" s="8"/>
      <c r="BT602" s="8"/>
      <c r="BU602" s="8"/>
      <c r="BV602" s="8"/>
      <c r="BW602" s="8"/>
      <c r="BX602" s="8"/>
      <c r="BY602" s="8"/>
      <c r="BZ602" s="8"/>
      <c r="CA602" s="8"/>
      <c r="CB602" s="8"/>
      <c r="CC602" s="8"/>
      <c r="CD602" s="8"/>
      <c r="CE602" s="8"/>
      <c r="CF602" s="8"/>
      <c r="CG602" s="8"/>
      <c r="CH602" s="8"/>
      <c r="CI602" s="8"/>
      <c r="CJ602" s="8"/>
      <c r="CK602" s="8"/>
      <c r="CL602" s="8"/>
      <c r="CM602" s="8"/>
      <c r="CN602" s="8"/>
      <c r="CO602" s="8"/>
      <c r="CP602" s="8"/>
      <c r="CQ602" s="8"/>
      <c r="CR602" s="8"/>
      <c r="CS602" s="8"/>
      <c r="CT602" s="8"/>
      <c r="CU602" s="8"/>
      <c r="CV602" s="8"/>
      <c r="CW602" s="8"/>
      <c r="CX602" s="8"/>
      <c r="CY602" s="8"/>
      <c r="CZ602" s="8"/>
      <c r="DA602" s="8"/>
      <c r="DB602" s="8"/>
      <c r="DC602" s="8"/>
      <c r="DD602" s="8"/>
      <c r="DE602" s="8"/>
      <c r="DF602" s="8"/>
      <c r="DG602" s="8"/>
      <c r="DH602" s="8"/>
      <c r="DI602" s="8"/>
      <c r="DJ602" s="8"/>
      <c r="DK602" s="8"/>
      <c r="DL602" s="8"/>
      <c r="DM602" s="8"/>
      <c r="DN602" s="8"/>
      <c r="DO602" s="8"/>
      <c r="DP602" s="8"/>
      <c r="DQ602" s="8"/>
    </row>
    <row r="603" spans="1:121" ht="12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  <c r="BK603" s="8"/>
      <c r="BL603" s="8"/>
      <c r="BM603" s="8"/>
      <c r="BN603" s="8"/>
      <c r="BO603" s="8"/>
      <c r="BP603" s="8"/>
      <c r="BQ603" s="8"/>
      <c r="BR603" s="8"/>
      <c r="BS603" s="8"/>
      <c r="BT603" s="8"/>
      <c r="BU603" s="8"/>
      <c r="BV603" s="8"/>
      <c r="BW603" s="8"/>
      <c r="BX603" s="8"/>
      <c r="BY603" s="8"/>
      <c r="BZ603" s="8"/>
      <c r="CA603" s="8"/>
      <c r="CB603" s="8"/>
      <c r="CC603" s="8"/>
      <c r="CD603" s="8"/>
      <c r="CE603" s="8"/>
      <c r="CF603" s="8"/>
      <c r="CG603" s="8"/>
      <c r="CH603" s="8"/>
      <c r="CI603" s="8"/>
      <c r="CJ603" s="8"/>
      <c r="CK603" s="8"/>
      <c r="CL603" s="8"/>
      <c r="CM603" s="8"/>
      <c r="CN603" s="8"/>
      <c r="CO603" s="8"/>
      <c r="CP603" s="8"/>
      <c r="CQ603" s="8"/>
      <c r="CR603" s="8"/>
      <c r="CS603" s="8"/>
      <c r="CT603" s="8"/>
      <c r="CU603" s="8"/>
      <c r="CV603" s="8"/>
      <c r="CW603" s="8"/>
      <c r="CX603" s="8"/>
      <c r="CY603" s="8"/>
      <c r="CZ603" s="8"/>
      <c r="DA603" s="8"/>
      <c r="DB603" s="8"/>
      <c r="DC603" s="8"/>
      <c r="DD603" s="8"/>
      <c r="DE603" s="8"/>
      <c r="DF603" s="8"/>
      <c r="DG603" s="8"/>
      <c r="DH603" s="8"/>
      <c r="DI603" s="8"/>
      <c r="DJ603" s="8"/>
      <c r="DK603" s="8"/>
      <c r="DL603" s="8"/>
      <c r="DM603" s="8"/>
      <c r="DN603" s="8"/>
      <c r="DO603" s="8"/>
      <c r="DP603" s="8"/>
      <c r="DQ603" s="8"/>
    </row>
    <row r="604" spans="1:121" ht="12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/>
      <c r="BT604" s="8"/>
      <c r="BU604" s="8"/>
      <c r="BV604" s="8"/>
      <c r="BW604" s="8"/>
      <c r="BX604" s="8"/>
      <c r="BY604" s="8"/>
      <c r="BZ604" s="8"/>
      <c r="CA604" s="8"/>
      <c r="CB604" s="8"/>
      <c r="CC604" s="8"/>
      <c r="CD604" s="8"/>
      <c r="CE604" s="8"/>
      <c r="CF604" s="8"/>
      <c r="CG604" s="8"/>
      <c r="CH604" s="8"/>
      <c r="CI604" s="8"/>
      <c r="CJ604" s="8"/>
      <c r="CK604" s="8"/>
      <c r="CL604" s="8"/>
      <c r="CM604" s="8"/>
      <c r="CN604" s="8"/>
      <c r="CO604" s="8"/>
      <c r="CP604" s="8"/>
      <c r="CQ604" s="8"/>
      <c r="CR604" s="8"/>
      <c r="CS604" s="8"/>
      <c r="CT604" s="8"/>
      <c r="CU604" s="8"/>
      <c r="CV604" s="8"/>
      <c r="CW604" s="8"/>
      <c r="CX604" s="8"/>
      <c r="CY604" s="8"/>
      <c r="CZ604" s="8"/>
      <c r="DA604" s="8"/>
      <c r="DB604" s="8"/>
      <c r="DC604" s="8"/>
      <c r="DD604" s="8"/>
      <c r="DE604" s="8"/>
      <c r="DF604" s="8"/>
      <c r="DG604" s="8"/>
      <c r="DH604" s="8"/>
      <c r="DI604" s="8"/>
      <c r="DJ604" s="8"/>
      <c r="DK604" s="8"/>
      <c r="DL604" s="8"/>
      <c r="DM604" s="8"/>
      <c r="DN604" s="8"/>
      <c r="DO604" s="8"/>
      <c r="DP604" s="8"/>
      <c r="DQ604" s="8"/>
    </row>
    <row r="605" spans="1:121" ht="12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  <c r="CL605" s="8"/>
      <c r="CM605" s="8"/>
      <c r="CN605" s="8"/>
      <c r="CO605" s="8"/>
      <c r="CP605" s="8"/>
      <c r="CQ605" s="8"/>
      <c r="CR605" s="8"/>
      <c r="CS605" s="8"/>
      <c r="CT605" s="8"/>
      <c r="CU605" s="8"/>
      <c r="CV605" s="8"/>
      <c r="CW605" s="8"/>
      <c r="CX605" s="8"/>
      <c r="CY605" s="8"/>
      <c r="CZ605" s="8"/>
      <c r="DA605" s="8"/>
      <c r="DB605" s="8"/>
      <c r="DC605" s="8"/>
      <c r="DD605" s="8"/>
      <c r="DE605" s="8"/>
      <c r="DF605" s="8"/>
      <c r="DG605" s="8"/>
      <c r="DH605" s="8"/>
      <c r="DI605" s="8"/>
      <c r="DJ605" s="8"/>
      <c r="DK605" s="8"/>
      <c r="DL605" s="8"/>
      <c r="DM605" s="8"/>
      <c r="DN605" s="8"/>
      <c r="DO605" s="8"/>
      <c r="DP605" s="8"/>
      <c r="DQ605" s="8"/>
    </row>
    <row r="606" spans="1:121" ht="12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  <c r="CF606" s="8"/>
      <c r="CG606" s="8"/>
      <c r="CH606" s="8"/>
      <c r="CI606" s="8"/>
      <c r="CJ606" s="8"/>
      <c r="CK606" s="8"/>
      <c r="CL606" s="8"/>
      <c r="CM606" s="8"/>
      <c r="CN606" s="8"/>
      <c r="CO606" s="8"/>
      <c r="CP606" s="8"/>
      <c r="CQ606" s="8"/>
      <c r="CR606" s="8"/>
      <c r="CS606" s="8"/>
      <c r="CT606" s="8"/>
      <c r="CU606" s="8"/>
      <c r="CV606" s="8"/>
      <c r="CW606" s="8"/>
      <c r="CX606" s="8"/>
      <c r="CY606" s="8"/>
      <c r="CZ606" s="8"/>
      <c r="DA606" s="8"/>
      <c r="DB606" s="8"/>
      <c r="DC606" s="8"/>
      <c r="DD606" s="8"/>
      <c r="DE606" s="8"/>
      <c r="DF606" s="8"/>
      <c r="DG606" s="8"/>
      <c r="DH606" s="8"/>
      <c r="DI606" s="8"/>
      <c r="DJ606" s="8"/>
      <c r="DK606" s="8"/>
      <c r="DL606" s="8"/>
      <c r="DM606" s="8"/>
      <c r="DN606" s="8"/>
      <c r="DO606" s="8"/>
      <c r="DP606" s="8"/>
      <c r="DQ606" s="8"/>
    </row>
    <row r="607" spans="1:121" ht="12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8"/>
      <c r="BT607" s="8"/>
      <c r="BU607" s="8"/>
      <c r="BV607" s="8"/>
      <c r="BW607" s="8"/>
      <c r="BX607" s="8"/>
      <c r="BY607" s="8"/>
      <c r="BZ607" s="8"/>
      <c r="CA607" s="8"/>
      <c r="CB607" s="8"/>
      <c r="CC607" s="8"/>
      <c r="CD607" s="8"/>
      <c r="CE607" s="8"/>
      <c r="CF607" s="8"/>
      <c r="CG607" s="8"/>
      <c r="CH607" s="8"/>
      <c r="CI607" s="8"/>
      <c r="CJ607" s="8"/>
      <c r="CK607" s="8"/>
      <c r="CL607" s="8"/>
      <c r="CM607" s="8"/>
      <c r="CN607" s="8"/>
      <c r="CO607" s="8"/>
      <c r="CP607" s="8"/>
      <c r="CQ607" s="8"/>
      <c r="CR607" s="8"/>
      <c r="CS607" s="8"/>
      <c r="CT607" s="8"/>
      <c r="CU607" s="8"/>
      <c r="CV607" s="8"/>
      <c r="CW607" s="8"/>
      <c r="CX607" s="8"/>
      <c r="CY607" s="8"/>
      <c r="CZ607" s="8"/>
      <c r="DA607" s="8"/>
      <c r="DB607" s="8"/>
      <c r="DC607" s="8"/>
      <c r="DD607" s="8"/>
      <c r="DE607" s="8"/>
      <c r="DF607" s="8"/>
      <c r="DG607" s="8"/>
      <c r="DH607" s="8"/>
      <c r="DI607" s="8"/>
      <c r="DJ607" s="8"/>
      <c r="DK607" s="8"/>
      <c r="DL607" s="8"/>
      <c r="DM607" s="8"/>
      <c r="DN607" s="8"/>
      <c r="DO607" s="8"/>
      <c r="DP607" s="8"/>
      <c r="DQ607" s="8"/>
    </row>
    <row r="608" spans="1:121" ht="12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  <c r="CF608" s="8"/>
      <c r="CG608" s="8"/>
      <c r="CH608" s="8"/>
      <c r="CI608" s="8"/>
      <c r="CJ608" s="8"/>
      <c r="CK608" s="8"/>
      <c r="CL608" s="8"/>
      <c r="CM608" s="8"/>
      <c r="CN608" s="8"/>
      <c r="CO608" s="8"/>
      <c r="CP608" s="8"/>
      <c r="CQ608" s="8"/>
      <c r="CR608" s="8"/>
      <c r="CS608" s="8"/>
      <c r="CT608" s="8"/>
      <c r="CU608" s="8"/>
      <c r="CV608" s="8"/>
      <c r="CW608" s="8"/>
      <c r="CX608" s="8"/>
      <c r="CY608" s="8"/>
      <c r="CZ608" s="8"/>
      <c r="DA608" s="8"/>
      <c r="DB608" s="8"/>
      <c r="DC608" s="8"/>
      <c r="DD608" s="8"/>
      <c r="DE608" s="8"/>
      <c r="DF608" s="8"/>
      <c r="DG608" s="8"/>
      <c r="DH608" s="8"/>
      <c r="DI608" s="8"/>
      <c r="DJ608" s="8"/>
      <c r="DK608" s="8"/>
      <c r="DL608" s="8"/>
      <c r="DM608" s="8"/>
      <c r="DN608" s="8"/>
      <c r="DO608" s="8"/>
      <c r="DP608" s="8"/>
      <c r="DQ608" s="8"/>
    </row>
    <row r="609" spans="1:121" ht="12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  <c r="CF609" s="8"/>
      <c r="CG609" s="8"/>
      <c r="CH609" s="8"/>
      <c r="CI609" s="8"/>
      <c r="CJ609" s="8"/>
      <c r="CK609" s="8"/>
      <c r="CL609" s="8"/>
      <c r="CM609" s="8"/>
      <c r="CN609" s="8"/>
      <c r="CO609" s="8"/>
      <c r="CP609" s="8"/>
      <c r="CQ609" s="8"/>
      <c r="CR609" s="8"/>
      <c r="CS609" s="8"/>
      <c r="CT609" s="8"/>
      <c r="CU609" s="8"/>
      <c r="CV609" s="8"/>
      <c r="CW609" s="8"/>
      <c r="CX609" s="8"/>
      <c r="CY609" s="8"/>
      <c r="CZ609" s="8"/>
      <c r="DA609" s="8"/>
      <c r="DB609" s="8"/>
      <c r="DC609" s="8"/>
      <c r="DD609" s="8"/>
      <c r="DE609" s="8"/>
      <c r="DF609" s="8"/>
      <c r="DG609" s="8"/>
      <c r="DH609" s="8"/>
      <c r="DI609" s="8"/>
      <c r="DJ609" s="8"/>
      <c r="DK609" s="8"/>
      <c r="DL609" s="8"/>
      <c r="DM609" s="8"/>
      <c r="DN609" s="8"/>
      <c r="DO609" s="8"/>
      <c r="DP609" s="8"/>
      <c r="DQ609" s="8"/>
    </row>
    <row r="610" spans="1:121" ht="12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  <c r="CF610" s="8"/>
      <c r="CG610" s="8"/>
      <c r="CH610" s="8"/>
      <c r="CI610" s="8"/>
      <c r="CJ610" s="8"/>
      <c r="CK610" s="8"/>
      <c r="CL610" s="8"/>
      <c r="CM610" s="8"/>
      <c r="CN610" s="8"/>
      <c r="CO610" s="8"/>
      <c r="CP610" s="8"/>
      <c r="CQ610" s="8"/>
      <c r="CR610" s="8"/>
      <c r="CS610" s="8"/>
      <c r="CT610" s="8"/>
      <c r="CU610" s="8"/>
      <c r="CV610" s="8"/>
      <c r="CW610" s="8"/>
      <c r="CX610" s="8"/>
      <c r="CY610" s="8"/>
      <c r="CZ610" s="8"/>
      <c r="DA610" s="8"/>
      <c r="DB610" s="8"/>
      <c r="DC610" s="8"/>
      <c r="DD610" s="8"/>
      <c r="DE610" s="8"/>
      <c r="DF610" s="8"/>
      <c r="DG610" s="8"/>
      <c r="DH610" s="8"/>
      <c r="DI610" s="8"/>
      <c r="DJ610" s="8"/>
      <c r="DK610" s="8"/>
      <c r="DL610" s="8"/>
      <c r="DM610" s="8"/>
      <c r="DN610" s="8"/>
      <c r="DO610" s="8"/>
      <c r="DP610" s="8"/>
      <c r="DQ610" s="8"/>
    </row>
    <row r="611" spans="1:121" ht="12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  <c r="CF611" s="8"/>
      <c r="CG611" s="8"/>
      <c r="CH611" s="8"/>
      <c r="CI611" s="8"/>
      <c r="CJ611" s="8"/>
      <c r="CK611" s="8"/>
      <c r="CL611" s="8"/>
      <c r="CM611" s="8"/>
      <c r="CN611" s="8"/>
      <c r="CO611" s="8"/>
      <c r="CP611" s="8"/>
      <c r="CQ611" s="8"/>
      <c r="CR611" s="8"/>
      <c r="CS611" s="8"/>
      <c r="CT611" s="8"/>
      <c r="CU611" s="8"/>
      <c r="CV611" s="8"/>
      <c r="CW611" s="8"/>
      <c r="CX611" s="8"/>
      <c r="CY611" s="8"/>
      <c r="CZ611" s="8"/>
      <c r="DA611" s="8"/>
      <c r="DB611" s="8"/>
      <c r="DC611" s="8"/>
      <c r="DD611" s="8"/>
      <c r="DE611" s="8"/>
      <c r="DF611" s="8"/>
      <c r="DG611" s="8"/>
      <c r="DH611" s="8"/>
      <c r="DI611" s="8"/>
      <c r="DJ611" s="8"/>
      <c r="DK611" s="8"/>
      <c r="DL611" s="8"/>
      <c r="DM611" s="8"/>
      <c r="DN611" s="8"/>
      <c r="DO611" s="8"/>
      <c r="DP611" s="8"/>
      <c r="DQ611" s="8"/>
    </row>
    <row r="612" spans="1:121" ht="12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  <c r="CF612" s="8"/>
      <c r="CG612" s="8"/>
      <c r="CH612" s="8"/>
      <c r="CI612" s="8"/>
      <c r="CJ612" s="8"/>
      <c r="CK612" s="8"/>
      <c r="CL612" s="8"/>
      <c r="CM612" s="8"/>
      <c r="CN612" s="8"/>
      <c r="CO612" s="8"/>
      <c r="CP612" s="8"/>
      <c r="CQ612" s="8"/>
      <c r="CR612" s="8"/>
      <c r="CS612" s="8"/>
      <c r="CT612" s="8"/>
      <c r="CU612" s="8"/>
      <c r="CV612" s="8"/>
      <c r="CW612" s="8"/>
      <c r="CX612" s="8"/>
      <c r="CY612" s="8"/>
      <c r="CZ612" s="8"/>
      <c r="DA612" s="8"/>
      <c r="DB612" s="8"/>
      <c r="DC612" s="8"/>
      <c r="DD612" s="8"/>
      <c r="DE612" s="8"/>
      <c r="DF612" s="8"/>
      <c r="DG612" s="8"/>
      <c r="DH612" s="8"/>
      <c r="DI612" s="8"/>
      <c r="DJ612" s="8"/>
      <c r="DK612" s="8"/>
      <c r="DL612" s="8"/>
      <c r="DM612" s="8"/>
      <c r="DN612" s="8"/>
      <c r="DO612" s="8"/>
      <c r="DP612" s="8"/>
      <c r="DQ612" s="8"/>
    </row>
    <row r="613" spans="1:121" ht="12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  <c r="CL613" s="8"/>
      <c r="CM613" s="8"/>
      <c r="CN613" s="8"/>
      <c r="CO613" s="8"/>
      <c r="CP613" s="8"/>
      <c r="CQ613" s="8"/>
      <c r="CR613" s="8"/>
      <c r="CS613" s="8"/>
      <c r="CT613" s="8"/>
      <c r="CU613" s="8"/>
      <c r="CV613" s="8"/>
      <c r="CW613" s="8"/>
      <c r="CX613" s="8"/>
      <c r="CY613" s="8"/>
      <c r="CZ613" s="8"/>
      <c r="DA613" s="8"/>
      <c r="DB613" s="8"/>
      <c r="DC613" s="8"/>
      <c r="DD613" s="8"/>
      <c r="DE613" s="8"/>
      <c r="DF613" s="8"/>
      <c r="DG613" s="8"/>
      <c r="DH613" s="8"/>
      <c r="DI613" s="8"/>
      <c r="DJ613" s="8"/>
      <c r="DK613" s="8"/>
      <c r="DL613" s="8"/>
      <c r="DM613" s="8"/>
      <c r="DN613" s="8"/>
      <c r="DO613" s="8"/>
      <c r="DP613" s="8"/>
      <c r="DQ613" s="8"/>
    </row>
    <row r="614" spans="1:121" ht="12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  <c r="BT614" s="8"/>
      <c r="BU614" s="8"/>
      <c r="BV614" s="8"/>
      <c r="BW614" s="8"/>
      <c r="BX614" s="8"/>
      <c r="BY614" s="8"/>
      <c r="BZ614" s="8"/>
      <c r="CA614" s="8"/>
      <c r="CB614" s="8"/>
      <c r="CC614" s="8"/>
      <c r="CD614" s="8"/>
      <c r="CE614" s="8"/>
      <c r="CF614" s="8"/>
      <c r="CG614" s="8"/>
      <c r="CH614" s="8"/>
      <c r="CI614" s="8"/>
      <c r="CJ614" s="8"/>
      <c r="CK614" s="8"/>
      <c r="CL614" s="8"/>
      <c r="CM614" s="8"/>
      <c r="CN614" s="8"/>
      <c r="CO614" s="8"/>
      <c r="CP614" s="8"/>
      <c r="CQ614" s="8"/>
      <c r="CR614" s="8"/>
      <c r="CS614" s="8"/>
      <c r="CT614" s="8"/>
      <c r="CU614" s="8"/>
      <c r="CV614" s="8"/>
      <c r="CW614" s="8"/>
      <c r="CX614" s="8"/>
      <c r="CY614" s="8"/>
      <c r="CZ614" s="8"/>
      <c r="DA614" s="8"/>
      <c r="DB614" s="8"/>
      <c r="DC614" s="8"/>
      <c r="DD614" s="8"/>
      <c r="DE614" s="8"/>
      <c r="DF614" s="8"/>
      <c r="DG614" s="8"/>
      <c r="DH614" s="8"/>
      <c r="DI614" s="8"/>
      <c r="DJ614" s="8"/>
      <c r="DK614" s="8"/>
      <c r="DL614" s="8"/>
      <c r="DM614" s="8"/>
      <c r="DN614" s="8"/>
      <c r="DO614" s="8"/>
      <c r="DP614" s="8"/>
      <c r="DQ614" s="8"/>
    </row>
    <row r="615" spans="1:121" ht="12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  <c r="BT615" s="8"/>
      <c r="BU615" s="8"/>
      <c r="BV615" s="8"/>
      <c r="BW615" s="8"/>
      <c r="BX615" s="8"/>
      <c r="BY615" s="8"/>
      <c r="BZ615" s="8"/>
      <c r="CA615" s="8"/>
      <c r="CB615" s="8"/>
      <c r="CC615" s="8"/>
      <c r="CD615" s="8"/>
      <c r="CE615" s="8"/>
      <c r="CF615" s="8"/>
      <c r="CG615" s="8"/>
      <c r="CH615" s="8"/>
      <c r="CI615" s="8"/>
      <c r="CJ615" s="8"/>
      <c r="CK615" s="8"/>
      <c r="CL615" s="8"/>
      <c r="CM615" s="8"/>
      <c r="CN615" s="8"/>
      <c r="CO615" s="8"/>
      <c r="CP615" s="8"/>
      <c r="CQ615" s="8"/>
      <c r="CR615" s="8"/>
      <c r="CS615" s="8"/>
      <c r="CT615" s="8"/>
      <c r="CU615" s="8"/>
      <c r="CV615" s="8"/>
      <c r="CW615" s="8"/>
      <c r="CX615" s="8"/>
      <c r="CY615" s="8"/>
      <c r="CZ615" s="8"/>
      <c r="DA615" s="8"/>
      <c r="DB615" s="8"/>
      <c r="DC615" s="8"/>
      <c r="DD615" s="8"/>
      <c r="DE615" s="8"/>
      <c r="DF615" s="8"/>
      <c r="DG615" s="8"/>
      <c r="DH615" s="8"/>
      <c r="DI615" s="8"/>
      <c r="DJ615" s="8"/>
      <c r="DK615" s="8"/>
      <c r="DL615" s="8"/>
      <c r="DM615" s="8"/>
      <c r="DN615" s="8"/>
      <c r="DO615" s="8"/>
      <c r="DP615" s="8"/>
      <c r="DQ615" s="8"/>
    </row>
    <row r="616" spans="1:121" ht="12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  <c r="BT616" s="8"/>
      <c r="BU616" s="8"/>
      <c r="BV616" s="8"/>
      <c r="BW616" s="8"/>
      <c r="BX616" s="8"/>
      <c r="BY616" s="8"/>
      <c r="BZ616" s="8"/>
      <c r="CA616" s="8"/>
      <c r="CB616" s="8"/>
      <c r="CC616" s="8"/>
      <c r="CD616" s="8"/>
      <c r="CE616" s="8"/>
      <c r="CF616" s="8"/>
      <c r="CG616" s="8"/>
      <c r="CH616" s="8"/>
      <c r="CI616" s="8"/>
      <c r="CJ616" s="8"/>
      <c r="CK616" s="8"/>
      <c r="CL616" s="8"/>
      <c r="CM616" s="8"/>
      <c r="CN616" s="8"/>
      <c r="CO616" s="8"/>
      <c r="CP616" s="8"/>
      <c r="CQ616" s="8"/>
      <c r="CR616" s="8"/>
      <c r="CS616" s="8"/>
      <c r="CT616" s="8"/>
      <c r="CU616" s="8"/>
      <c r="CV616" s="8"/>
      <c r="CW616" s="8"/>
      <c r="CX616" s="8"/>
      <c r="CY616" s="8"/>
      <c r="CZ616" s="8"/>
      <c r="DA616" s="8"/>
      <c r="DB616" s="8"/>
      <c r="DC616" s="8"/>
      <c r="DD616" s="8"/>
      <c r="DE616" s="8"/>
      <c r="DF616" s="8"/>
      <c r="DG616" s="8"/>
      <c r="DH616" s="8"/>
      <c r="DI616" s="8"/>
      <c r="DJ616" s="8"/>
      <c r="DK616" s="8"/>
      <c r="DL616" s="8"/>
      <c r="DM616" s="8"/>
      <c r="DN616" s="8"/>
      <c r="DO616" s="8"/>
      <c r="DP616" s="8"/>
      <c r="DQ616" s="8"/>
    </row>
    <row r="617" spans="1:121" ht="12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8"/>
      <c r="BT617" s="8"/>
      <c r="BU617" s="8"/>
      <c r="BV617" s="8"/>
      <c r="BW617" s="8"/>
      <c r="BX617" s="8"/>
      <c r="BY617" s="8"/>
      <c r="BZ617" s="8"/>
      <c r="CA617" s="8"/>
      <c r="CB617" s="8"/>
      <c r="CC617" s="8"/>
      <c r="CD617" s="8"/>
      <c r="CE617" s="8"/>
      <c r="CF617" s="8"/>
      <c r="CG617" s="8"/>
      <c r="CH617" s="8"/>
      <c r="CI617" s="8"/>
      <c r="CJ617" s="8"/>
      <c r="CK617" s="8"/>
      <c r="CL617" s="8"/>
      <c r="CM617" s="8"/>
      <c r="CN617" s="8"/>
      <c r="CO617" s="8"/>
      <c r="CP617" s="8"/>
      <c r="CQ617" s="8"/>
      <c r="CR617" s="8"/>
      <c r="CS617" s="8"/>
      <c r="CT617" s="8"/>
      <c r="CU617" s="8"/>
      <c r="CV617" s="8"/>
      <c r="CW617" s="8"/>
      <c r="CX617" s="8"/>
      <c r="CY617" s="8"/>
      <c r="CZ617" s="8"/>
      <c r="DA617" s="8"/>
      <c r="DB617" s="8"/>
      <c r="DC617" s="8"/>
      <c r="DD617" s="8"/>
      <c r="DE617" s="8"/>
      <c r="DF617" s="8"/>
      <c r="DG617" s="8"/>
      <c r="DH617" s="8"/>
      <c r="DI617" s="8"/>
      <c r="DJ617" s="8"/>
      <c r="DK617" s="8"/>
      <c r="DL617" s="8"/>
      <c r="DM617" s="8"/>
      <c r="DN617" s="8"/>
      <c r="DO617" s="8"/>
      <c r="DP617" s="8"/>
      <c r="DQ617" s="8"/>
    </row>
    <row r="618" spans="1:121" ht="12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  <c r="BK618" s="8"/>
      <c r="BL618" s="8"/>
      <c r="BM618" s="8"/>
      <c r="BN618" s="8"/>
      <c r="BO618" s="8"/>
      <c r="BP618" s="8"/>
      <c r="BQ618" s="8"/>
      <c r="BR618" s="8"/>
      <c r="BS618" s="8"/>
      <c r="BT618" s="8"/>
      <c r="BU618" s="8"/>
      <c r="BV618" s="8"/>
      <c r="BW618" s="8"/>
      <c r="BX618" s="8"/>
      <c r="BY618" s="8"/>
      <c r="BZ618" s="8"/>
      <c r="CA618" s="8"/>
      <c r="CB618" s="8"/>
      <c r="CC618" s="8"/>
      <c r="CD618" s="8"/>
      <c r="CE618" s="8"/>
      <c r="CF618" s="8"/>
      <c r="CG618" s="8"/>
      <c r="CH618" s="8"/>
      <c r="CI618" s="8"/>
      <c r="CJ618" s="8"/>
      <c r="CK618" s="8"/>
      <c r="CL618" s="8"/>
      <c r="CM618" s="8"/>
      <c r="CN618" s="8"/>
      <c r="CO618" s="8"/>
      <c r="CP618" s="8"/>
      <c r="CQ618" s="8"/>
      <c r="CR618" s="8"/>
      <c r="CS618" s="8"/>
      <c r="CT618" s="8"/>
      <c r="CU618" s="8"/>
      <c r="CV618" s="8"/>
      <c r="CW618" s="8"/>
      <c r="CX618" s="8"/>
      <c r="CY618" s="8"/>
      <c r="CZ618" s="8"/>
      <c r="DA618" s="8"/>
      <c r="DB618" s="8"/>
      <c r="DC618" s="8"/>
      <c r="DD618" s="8"/>
      <c r="DE618" s="8"/>
      <c r="DF618" s="8"/>
      <c r="DG618" s="8"/>
      <c r="DH618" s="8"/>
      <c r="DI618" s="8"/>
      <c r="DJ618" s="8"/>
      <c r="DK618" s="8"/>
      <c r="DL618" s="8"/>
      <c r="DM618" s="8"/>
      <c r="DN618" s="8"/>
      <c r="DO618" s="8"/>
      <c r="DP618" s="8"/>
      <c r="DQ618" s="8"/>
    </row>
    <row r="619" spans="1:121" ht="12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8"/>
      <c r="BE619" s="8"/>
      <c r="BF619" s="8"/>
      <c r="BG619" s="8"/>
      <c r="BH619" s="8"/>
      <c r="BI619" s="8"/>
      <c r="BJ619" s="8"/>
      <c r="BK619" s="8"/>
      <c r="BL619" s="8"/>
      <c r="BM619" s="8"/>
      <c r="BN619" s="8"/>
      <c r="BO619" s="8"/>
      <c r="BP619" s="8"/>
      <c r="BQ619" s="8"/>
      <c r="BR619" s="8"/>
      <c r="BS619" s="8"/>
      <c r="BT619" s="8"/>
      <c r="BU619" s="8"/>
      <c r="BV619" s="8"/>
      <c r="BW619" s="8"/>
      <c r="BX619" s="8"/>
      <c r="BY619" s="8"/>
      <c r="BZ619" s="8"/>
      <c r="CA619" s="8"/>
      <c r="CB619" s="8"/>
      <c r="CC619" s="8"/>
      <c r="CD619" s="8"/>
      <c r="CE619" s="8"/>
      <c r="CF619" s="8"/>
      <c r="CG619" s="8"/>
      <c r="CH619" s="8"/>
      <c r="CI619" s="8"/>
      <c r="CJ619" s="8"/>
      <c r="CK619" s="8"/>
      <c r="CL619" s="8"/>
      <c r="CM619" s="8"/>
      <c r="CN619" s="8"/>
      <c r="CO619" s="8"/>
      <c r="CP619" s="8"/>
      <c r="CQ619" s="8"/>
      <c r="CR619" s="8"/>
      <c r="CS619" s="8"/>
      <c r="CT619" s="8"/>
      <c r="CU619" s="8"/>
      <c r="CV619" s="8"/>
      <c r="CW619" s="8"/>
      <c r="CX619" s="8"/>
      <c r="CY619" s="8"/>
      <c r="CZ619" s="8"/>
      <c r="DA619" s="8"/>
      <c r="DB619" s="8"/>
      <c r="DC619" s="8"/>
      <c r="DD619" s="8"/>
      <c r="DE619" s="8"/>
      <c r="DF619" s="8"/>
      <c r="DG619" s="8"/>
      <c r="DH619" s="8"/>
      <c r="DI619" s="8"/>
      <c r="DJ619" s="8"/>
      <c r="DK619" s="8"/>
      <c r="DL619" s="8"/>
      <c r="DM619" s="8"/>
      <c r="DN619" s="8"/>
      <c r="DO619" s="8"/>
      <c r="DP619" s="8"/>
      <c r="DQ619" s="8"/>
    </row>
    <row r="620" spans="1:121" ht="12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/>
      <c r="BT620" s="8"/>
      <c r="BU620" s="8"/>
      <c r="BV620" s="8"/>
      <c r="BW620" s="8"/>
      <c r="BX620" s="8"/>
      <c r="BY620" s="8"/>
      <c r="BZ620" s="8"/>
      <c r="CA620" s="8"/>
      <c r="CB620" s="8"/>
      <c r="CC620" s="8"/>
      <c r="CD620" s="8"/>
      <c r="CE620" s="8"/>
      <c r="CF620" s="8"/>
      <c r="CG620" s="8"/>
      <c r="CH620" s="8"/>
      <c r="CI620" s="8"/>
      <c r="CJ620" s="8"/>
      <c r="CK620" s="8"/>
      <c r="CL620" s="8"/>
      <c r="CM620" s="8"/>
      <c r="CN620" s="8"/>
      <c r="CO620" s="8"/>
      <c r="CP620" s="8"/>
      <c r="CQ620" s="8"/>
      <c r="CR620" s="8"/>
      <c r="CS620" s="8"/>
      <c r="CT620" s="8"/>
      <c r="CU620" s="8"/>
      <c r="CV620" s="8"/>
      <c r="CW620" s="8"/>
      <c r="CX620" s="8"/>
      <c r="CY620" s="8"/>
      <c r="CZ620" s="8"/>
      <c r="DA620" s="8"/>
      <c r="DB620" s="8"/>
      <c r="DC620" s="8"/>
      <c r="DD620" s="8"/>
      <c r="DE620" s="8"/>
      <c r="DF620" s="8"/>
      <c r="DG620" s="8"/>
      <c r="DH620" s="8"/>
      <c r="DI620" s="8"/>
      <c r="DJ620" s="8"/>
      <c r="DK620" s="8"/>
      <c r="DL620" s="8"/>
      <c r="DM620" s="8"/>
      <c r="DN620" s="8"/>
      <c r="DO620" s="8"/>
      <c r="DP620" s="8"/>
      <c r="DQ620" s="8"/>
    </row>
    <row r="621" spans="1:121" ht="12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  <c r="BT621" s="8"/>
      <c r="BU621" s="8"/>
      <c r="BV621" s="8"/>
      <c r="BW621" s="8"/>
      <c r="BX621" s="8"/>
      <c r="BY621" s="8"/>
      <c r="BZ621" s="8"/>
      <c r="CA621" s="8"/>
      <c r="CB621" s="8"/>
      <c r="CC621" s="8"/>
      <c r="CD621" s="8"/>
      <c r="CE621" s="8"/>
      <c r="CF621" s="8"/>
      <c r="CG621" s="8"/>
      <c r="CH621" s="8"/>
      <c r="CI621" s="8"/>
      <c r="CJ621" s="8"/>
      <c r="CK621" s="8"/>
      <c r="CL621" s="8"/>
      <c r="CM621" s="8"/>
      <c r="CN621" s="8"/>
      <c r="CO621" s="8"/>
      <c r="CP621" s="8"/>
      <c r="CQ621" s="8"/>
      <c r="CR621" s="8"/>
      <c r="CS621" s="8"/>
      <c r="CT621" s="8"/>
      <c r="CU621" s="8"/>
      <c r="CV621" s="8"/>
      <c r="CW621" s="8"/>
      <c r="CX621" s="8"/>
      <c r="CY621" s="8"/>
      <c r="CZ621" s="8"/>
      <c r="DA621" s="8"/>
      <c r="DB621" s="8"/>
      <c r="DC621" s="8"/>
      <c r="DD621" s="8"/>
      <c r="DE621" s="8"/>
      <c r="DF621" s="8"/>
      <c r="DG621" s="8"/>
      <c r="DH621" s="8"/>
      <c r="DI621" s="8"/>
      <c r="DJ621" s="8"/>
      <c r="DK621" s="8"/>
      <c r="DL621" s="8"/>
      <c r="DM621" s="8"/>
      <c r="DN621" s="8"/>
      <c r="DO621" s="8"/>
      <c r="DP621" s="8"/>
      <c r="DQ621" s="8"/>
    </row>
    <row r="622" spans="1:121" ht="12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/>
      <c r="BT622" s="8"/>
      <c r="BU622" s="8"/>
      <c r="BV622" s="8"/>
      <c r="BW622" s="8"/>
      <c r="BX622" s="8"/>
      <c r="BY622" s="8"/>
      <c r="BZ622" s="8"/>
      <c r="CA622" s="8"/>
      <c r="CB622" s="8"/>
      <c r="CC622" s="8"/>
      <c r="CD622" s="8"/>
      <c r="CE622" s="8"/>
      <c r="CF622" s="8"/>
      <c r="CG622" s="8"/>
      <c r="CH622" s="8"/>
      <c r="CI622" s="8"/>
      <c r="CJ622" s="8"/>
      <c r="CK622" s="8"/>
      <c r="CL622" s="8"/>
      <c r="CM622" s="8"/>
      <c r="CN622" s="8"/>
      <c r="CO622" s="8"/>
      <c r="CP622" s="8"/>
      <c r="CQ622" s="8"/>
      <c r="CR622" s="8"/>
      <c r="CS622" s="8"/>
      <c r="CT622" s="8"/>
      <c r="CU622" s="8"/>
      <c r="CV622" s="8"/>
      <c r="CW622" s="8"/>
      <c r="CX622" s="8"/>
      <c r="CY622" s="8"/>
      <c r="CZ622" s="8"/>
      <c r="DA622" s="8"/>
      <c r="DB622" s="8"/>
      <c r="DC622" s="8"/>
      <c r="DD622" s="8"/>
      <c r="DE622" s="8"/>
      <c r="DF622" s="8"/>
      <c r="DG622" s="8"/>
      <c r="DH622" s="8"/>
      <c r="DI622" s="8"/>
      <c r="DJ622" s="8"/>
      <c r="DK622" s="8"/>
      <c r="DL622" s="8"/>
      <c r="DM622" s="8"/>
      <c r="DN622" s="8"/>
      <c r="DO622" s="8"/>
      <c r="DP622" s="8"/>
      <c r="DQ622" s="8"/>
    </row>
    <row r="623" spans="1:121" ht="12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  <c r="BK623" s="8"/>
      <c r="BL623" s="8"/>
      <c r="BM623" s="8"/>
      <c r="BN623" s="8"/>
      <c r="BO623" s="8"/>
      <c r="BP623" s="8"/>
      <c r="BQ623" s="8"/>
      <c r="BR623" s="8"/>
      <c r="BS623" s="8"/>
      <c r="BT623" s="8"/>
      <c r="BU623" s="8"/>
      <c r="BV623" s="8"/>
      <c r="BW623" s="8"/>
      <c r="BX623" s="8"/>
      <c r="BY623" s="8"/>
      <c r="BZ623" s="8"/>
      <c r="CA623" s="8"/>
      <c r="CB623" s="8"/>
      <c r="CC623" s="8"/>
      <c r="CD623" s="8"/>
      <c r="CE623" s="8"/>
      <c r="CF623" s="8"/>
      <c r="CG623" s="8"/>
      <c r="CH623" s="8"/>
      <c r="CI623" s="8"/>
      <c r="CJ623" s="8"/>
      <c r="CK623" s="8"/>
      <c r="CL623" s="8"/>
      <c r="CM623" s="8"/>
      <c r="CN623" s="8"/>
      <c r="CO623" s="8"/>
      <c r="CP623" s="8"/>
      <c r="CQ623" s="8"/>
      <c r="CR623" s="8"/>
      <c r="CS623" s="8"/>
      <c r="CT623" s="8"/>
      <c r="CU623" s="8"/>
      <c r="CV623" s="8"/>
      <c r="CW623" s="8"/>
      <c r="CX623" s="8"/>
      <c r="CY623" s="8"/>
      <c r="CZ623" s="8"/>
      <c r="DA623" s="8"/>
      <c r="DB623" s="8"/>
      <c r="DC623" s="8"/>
      <c r="DD623" s="8"/>
      <c r="DE623" s="8"/>
      <c r="DF623" s="8"/>
      <c r="DG623" s="8"/>
      <c r="DH623" s="8"/>
      <c r="DI623" s="8"/>
      <c r="DJ623" s="8"/>
      <c r="DK623" s="8"/>
      <c r="DL623" s="8"/>
      <c r="DM623" s="8"/>
      <c r="DN623" s="8"/>
      <c r="DO623" s="8"/>
      <c r="DP623" s="8"/>
      <c r="DQ623" s="8"/>
    </row>
    <row r="624" spans="1:121" ht="12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  <c r="BK624" s="8"/>
      <c r="BL624" s="8"/>
      <c r="BM624" s="8"/>
      <c r="BN624" s="8"/>
      <c r="BO624" s="8"/>
      <c r="BP624" s="8"/>
      <c r="BQ624" s="8"/>
      <c r="BR624" s="8"/>
      <c r="BS624" s="8"/>
      <c r="BT624" s="8"/>
      <c r="BU624" s="8"/>
      <c r="BV624" s="8"/>
      <c r="BW624" s="8"/>
      <c r="BX624" s="8"/>
      <c r="BY624" s="8"/>
      <c r="BZ624" s="8"/>
      <c r="CA624" s="8"/>
      <c r="CB624" s="8"/>
      <c r="CC624" s="8"/>
      <c r="CD624" s="8"/>
      <c r="CE624" s="8"/>
      <c r="CF624" s="8"/>
      <c r="CG624" s="8"/>
      <c r="CH624" s="8"/>
      <c r="CI624" s="8"/>
      <c r="CJ624" s="8"/>
      <c r="CK624" s="8"/>
      <c r="CL624" s="8"/>
      <c r="CM624" s="8"/>
      <c r="CN624" s="8"/>
      <c r="CO624" s="8"/>
      <c r="CP624" s="8"/>
      <c r="CQ624" s="8"/>
      <c r="CR624" s="8"/>
      <c r="CS624" s="8"/>
      <c r="CT624" s="8"/>
      <c r="CU624" s="8"/>
      <c r="CV624" s="8"/>
      <c r="CW624" s="8"/>
      <c r="CX624" s="8"/>
      <c r="CY624" s="8"/>
      <c r="CZ624" s="8"/>
      <c r="DA624" s="8"/>
      <c r="DB624" s="8"/>
      <c r="DC624" s="8"/>
      <c r="DD624" s="8"/>
      <c r="DE624" s="8"/>
      <c r="DF624" s="8"/>
      <c r="DG624" s="8"/>
      <c r="DH624" s="8"/>
      <c r="DI624" s="8"/>
      <c r="DJ624" s="8"/>
      <c r="DK624" s="8"/>
      <c r="DL624" s="8"/>
      <c r="DM624" s="8"/>
      <c r="DN624" s="8"/>
      <c r="DO624" s="8"/>
      <c r="DP624" s="8"/>
      <c r="DQ624" s="8"/>
    </row>
    <row r="625" spans="1:121" ht="12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  <c r="CL625" s="8"/>
      <c r="CM625" s="8"/>
      <c r="CN625" s="8"/>
      <c r="CO625" s="8"/>
      <c r="CP625" s="8"/>
      <c r="CQ625" s="8"/>
      <c r="CR625" s="8"/>
      <c r="CS625" s="8"/>
      <c r="CT625" s="8"/>
      <c r="CU625" s="8"/>
      <c r="CV625" s="8"/>
      <c r="CW625" s="8"/>
      <c r="CX625" s="8"/>
      <c r="CY625" s="8"/>
      <c r="CZ625" s="8"/>
      <c r="DA625" s="8"/>
      <c r="DB625" s="8"/>
      <c r="DC625" s="8"/>
      <c r="DD625" s="8"/>
      <c r="DE625" s="8"/>
      <c r="DF625" s="8"/>
      <c r="DG625" s="8"/>
      <c r="DH625" s="8"/>
      <c r="DI625" s="8"/>
      <c r="DJ625" s="8"/>
      <c r="DK625" s="8"/>
      <c r="DL625" s="8"/>
      <c r="DM625" s="8"/>
      <c r="DN625" s="8"/>
      <c r="DO625" s="8"/>
      <c r="DP625" s="8"/>
      <c r="DQ625" s="8"/>
    </row>
    <row r="626" spans="1:121" ht="12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  <c r="BT626" s="8"/>
      <c r="BU626" s="8"/>
      <c r="BV626" s="8"/>
      <c r="BW626" s="8"/>
      <c r="BX626" s="8"/>
      <c r="BY626" s="8"/>
      <c r="BZ626" s="8"/>
      <c r="CA626" s="8"/>
      <c r="CB626" s="8"/>
      <c r="CC626" s="8"/>
      <c r="CD626" s="8"/>
      <c r="CE626" s="8"/>
      <c r="CF626" s="8"/>
      <c r="CG626" s="8"/>
      <c r="CH626" s="8"/>
      <c r="CI626" s="8"/>
      <c r="CJ626" s="8"/>
      <c r="CK626" s="8"/>
      <c r="CL626" s="8"/>
      <c r="CM626" s="8"/>
      <c r="CN626" s="8"/>
      <c r="CO626" s="8"/>
      <c r="CP626" s="8"/>
      <c r="CQ626" s="8"/>
      <c r="CR626" s="8"/>
      <c r="CS626" s="8"/>
      <c r="CT626" s="8"/>
      <c r="CU626" s="8"/>
      <c r="CV626" s="8"/>
      <c r="CW626" s="8"/>
      <c r="CX626" s="8"/>
      <c r="CY626" s="8"/>
      <c r="CZ626" s="8"/>
      <c r="DA626" s="8"/>
      <c r="DB626" s="8"/>
      <c r="DC626" s="8"/>
      <c r="DD626" s="8"/>
      <c r="DE626" s="8"/>
      <c r="DF626" s="8"/>
      <c r="DG626" s="8"/>
      <c r="DH626" s="8"/>
      <c r="DI626" s="8"/>
      <c r="DJ626" s="8"/>
      <c r="DK626" s="8"/>
      <c r="DL626" s="8"/>
      <c r="DM626" s="8"/>
      <c r="DN626" s="8"/>
      <c r="DO626" s="8"/>
      <c r="DP626" s="8"/>
      <c r="DQ626" s="8"/>
    </row>
    <row r="627" spans="1:121" ht="12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/>
      <c r="BT627" s="8"/>
      <c r="BU627" s="8"/>
      <c r="BV627" s="8"/>
      <c r="BW627" s="8"/>
      <c r="BX627" s="8"/>
      <c r="BY627" s="8"/>
      <c r="BZ627" s="8"/>
      <c r="CA627" s="8"/>
      <c r="CB627" s="8"/>
      <c r="CC627" s="8"/>
      <c r="CD627" s="8"/>
      <c r="CE627" s="8"/>
      <c r="CF627" s="8"/>
      <c r="CG627" s="8"/>
      <c r="CH627" s="8"/>
      <c r="CI627" s="8"/>
      <c r="CJ627" s="8"/>
      <c r="CK627" s="8"/>
      <c r="CL627" s="8"/>
      <c r="CM627" s="8"/>
      <c r="CN627" s="8"/>
      <c r="CO627" s="8"/>
      <c r="CP627" s="8"/>
      <c r="CQ627" s="8"/>
      <c r="CR627" s="8"/>
      <c r="CS627" s="8"/>
      <c r="CT627" s="8"/>
      <c r="CU627" s="8"/>
      <c r="CV627" s="8"/>
      <c r="CW627" s="8"/>
      <c r="CX627" s="8"/>
      <c r="CY627" s="8"/>
      <c r="CZ627" s="8"/>
      <c r="DA627" s="8"/>
      <c r="DB627" s="8"/>
      <c r="DC627" s="8"/>
      <c r="DD627" s="8"/>
      <c r="DE627" s="8"/>
      <c r="DF627" s="8"/>
      <c r="DG627" s="8"/>
      <c r="DH627" s="8"/>
      <c r="DI627" s="8"/>
      <c r="DJ627" s="8"/>
      <c r="DK627" s="8"/>
      <c r="DL627" s="8"/>
      <c r="DM627" s="8"/>
      <c r="DN627" s="8"/>
      <c r="DO627" s="8"/>
      <c r="DP627" s="8"/>
      <c r="DQ627" s="8"/>
    </row>
    <row r="628" spans="1:121" ht="12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  <c r="BT628" s="8"/>
      <c r="BU628" s="8"/>
      <c r="BV628" s="8"/>
      <c r="BW628" s="8"/>
      <c r="BX628" s="8"/>
      <c r="BY628" s="8"/>
      <c r="BZ628" s="8"/>
      <c r="CA628" s="8"/>
      <c r="CB628" s="8"/>
      <c r="CC628" s="8"/>
      <c r="CD628" s="8"/>
      <c r="CE628" s="8"/>
      <c r="CF628" s="8"/>
      <c r="CG628" s="8"/>
      <c r="CH628" s="8"/>
      <c r="CI628" s="8"/>
      <c r="CJ628" s="8"/>
      <c r="CK628" s="8"/>
      <c r="CL628" s="8"/>
      <c r="CM628" s="8"/>
      <c r="CN628" s="8"/>
      <c r="CO628" s="8"/>
      <c r="CP628" s="8"/>
      <c r="CQ628" s="8"/>
      <c r="CR628" s="8"/>
      <c r="CS628" s="8"/>
      <c r="CT628" s="8"/>
      <c r="CU628" s="8"/>
      <c r="CV628" s="8"/>
      <c r="CW628" s="8"/>
      <c r="CX628" s="8"/>
      <c r="CY628" s="8"/>
      <c r="CZ628" s="8"/>
      <c r="DA628" s="8"/>
      <c r="DB628" s="8"/>
      <c r="DC628" s="8"/>
      <c r="DD628" s="8"/>
      <c r="DE628" s="8"/>
      <c r="DF628" s="8"/>
      <c r="DG628" s="8"/>
      <c r="DH628" s="8"/>
      <c r="DI628" s="8"/>
      <c r="DJ628" s="8"/>
      <c r="DK628" s="8"/>
      <c r="DL628" s="8"/>
      <c r="DM628" s="8"/>
      <c r="DN628" s="8"/>
      <c r="DO628" s="8"/>
      <c r="DP628" s="8"/>
      <c r="DQ628" s="8"/>
    </row>
    <row r="629" spans="1:121" ht="12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/>
      <c r="BT629" s="8"/>
      <c r="BU629" s="8"/>
      <c r="BV629" s="8"/>
      <c r="BW629" s="8"/>
      <c r="BX629" s="8"/>
      <c r="BY629" s="8"/>
      <c r="BZ629" s="8"/>
      <c r="CA629" s="8"/>
      <c r="CB629" s="8"/>
      <c r="CC629" s="8"/>
      <c r="CD629" s="8"/>
      <c r="CE629" s="8"/>
      <c r="CF629" s="8"/>
      <c r="CG629" s="8"/>
      <c r="CH629" s="8"/>
      <c r="CI629" s="8"/>
      <c r="CJ629" s="8"/>
      <c r="CK629" s="8"/>
      <c r="CL629" s="8"/>
      <c r="CM629" s="8"/>
      <c r="CN629" s="8"/>
      <c r="CO629" s="8"/>
      <c r="CP629" s="8"/>
      <c r="CQ629" s="8"/>
      <c r="CR629" s="8"/>
      <c r="CS629" s="8"/>
      <c r="CT629" s="8"/>
      <c r="CU629" s="8"/>
      <c r="CV629" s="8"/>
      <c r="CW629" s="8"/>
      <c r="CX629" s="8"/>
      <c r="CY629" s="8"/>
      <c r="CZ629" s="8"/>
      <c r="DA629" s="8"/>
      <c r="DB629" s="8"/>
      <c r="DC629" s="8"/>
      <c r="DD629" s="8"/>
      <c r="DE629" s="8"/>
      <c r="DF629" s="8"/>
      <c r="DG629" s="8"/>
      <c r="DH629" s="8"/>
      <c r="DI629" s="8"/>
      <c r="DJ629" s="8"/>
      <c r="DK629" s="8"/>
      <c r="DL629" s="8"/>
      <c r="DM629" s="8"/>
      <c r="DN629" s="8"/>
      <c r="DO629" s="8"/>
      <c r="DP629" s="8"/>
      <c r="DQ629" s="8"/>
    </row>
    <row r="630" spans="1:121" ht="12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8"/>
      <c r="BT630" s="8"/>
      <c r="BU630" s="8"/>
      <c r="BV630" s="8"/>
      <c r="BW630" s="8"/>
      <c r="BX630" s="8"/>
      <c r="BY630" s="8"/>
      <c r="BZ630" s="8"/>
      <c r="CA630" s="8"/>
      <c r="CB630" s="8"/>
      <c r="CC630" s="8"/>
      <c r="CD630" s="8"/>
      <c r="CE630" s="8"/>
      <c r="CF630" s="8"/>
      <c r="CG630" s="8"/>
      <c r="CH630" s="8"/>
      <c r="CI630" s="8"/>
      <c r="CJ630" s="8"/>
      <c r="CK630" s="8"/>
      <c r="CL630" s="8"/>
      <c r="CM630" s="8"/>
      <c r="CN630" s="8"/>
      <c r="CO630" s="8"/>
      <c r="CP630" s="8"/>
      <c r="CQ630" s="8"/>
      <c r="CR630" s="8"/>
      <c r="CS630" s="8"/>
      <c r="CT630" s="8"/>
      <c r="CU630" s="8"/>
      <c r="CV630" s="8"/>
      <c r="CW630" s="8"/>
      <c r="CX630" s="8"/>
      <c r="CY630" s="8"/>
      <c r="CZ630" s="8"/>
      <c r="DA630" s="8"/>
      <c r="DB630" s="8"/>
      <c r="DC630" s="8"/>
      <c r="DD630" s="8"/>
      <c r="DE630" s="8"/>
      <c r="DF630" s="8"/>
      <c r="DG630" s="8"/>
      <c r="DH630" s="8"/>
      <c r="DI630" s="8"/>
      <c r="DJ630" s="8"/>
      <c r="DK630" s="8"/>
      <c r="DL630" s="8"/>
      <c r="DM630" s="8"/>
      <c r="DN630" s="8"/>
      <c r="DO630" s="8"/>
      <c r="DP630" s="8"/>
      <c r="DQ630" s="8"/>
    </row>
    <row r="631" spans="1:121" ht="12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  <c r="BN631" s="8"/>
      <c r="BO631" s="8"/>
      <c r="BP631" s="8"/>
      <c r="BQ631" s="8"/>
      <c r="BR631" s="8"/>
      <c r="BS631" s="8"/>
      <c r="BT631" s="8"/>
      <c r="BU631" s="8"/>
      <c r="BV631" s="8"/>
      <c r="BW631" s="8"/>
      <c r="BX631" s="8"/>
      <c r="BY631" s="8"/>
      <c r="BZ631" s="8"/>
      <c r="CA631" s="8"/>
      <c r="CB631" s="8"/>
      <c r="CC631" s="8"/>
      <c r="CD631" s="8"/>
      <c r="CE631" s="8"/>
      <c r="CF631" s="8"/>
      <c r="CG631" s="8"/>
      <c r="CH631" s="8"/>
      <c r="CI631" s="8"/>
      <c r="CJ631" s="8"/>
      <c r="CK631" s="8"/>
      <c r="CL631" s="8"/>
      <c r="CM631" s="8"/>
      <c r="CN631" s="8"/>
      <c r="CO631" s="8"/>
      <c r="CP631" s="8"/>
      <c r="CQ631" s="8"/>
      <c r="CR631" s="8"/>
      <c r="CS631" s="8"/>
      <c r="CT631" s="8"/>
      <c r="CU631" s="8"/>
      <c r="CV631" s="8"/>
      <c r="CW631" s="8"/>
      <c r="CX631" s="8"/>
      <c r="CY631" s="8"/>
      <c r="CZ631" s="8"/>
      <c r="DA631" s="8"/>
      <c r="DB631" s="8"/>
      <c r="DC631" s="8"/>
      <c r="DD631" s="8"/>
      <c r="DE631" s="8"/>
      <c r="DF631" s="8"/>
      <c r="DG631" s="8"/>
      <c r="DH631" s="8"/>
      <c r="DI631" s="8"/>
      <c r="DJ631" s="8"/>
      <c r="DK631" s="8"/>
      <c r="DL631" s="8"/>
      <c r="DM631" s="8"/>
      <c r="DN631" s="8"/>
      <c r="DO631" s="8"/>
      <c r="DP631" s="8"/>
      <c r="DQ631" s="8"/>
    </row>
    <row r="632" spans="1:121" ht="12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  <c r="BN632" s="8"/>
      <c r="BO632" s="8"/>
      <c r="BP632" s="8"/>
      <c r="BQ632" s="8"/>
      <c r="BR632" s="8"/>
      <c r="BS632" s="8"/>
      <c r="BT632" s="8"/>
      <c r="BU632" s="8"/>
      <c r="BV632" s="8"/>
      <c r="BW632" s="8"/>
      <c r="BX632" s="8"/>
      <c r="BY632" s="8"/>
      <c r="BZ632" s="8"/>
      <c r="CA632" s="8"/>
      <c r="CB632" s="8"/>
      <c r="CC632" s="8"/>
      <c r="CD632" s="8"/>
      <c r="CE632" s="8"/>
      <c r="CF632" s="8"/>
      <c r="CG632" s="8"/>
      <c r="CH632" s="8"/>
      <c r="CI632" s="8"/>
      <c r="CJ632" s="8"/>
      <c r="CK632" s="8"/>
      <c r="CL632" s="8"/>
      <c r="CM632" s="8"/>
      <c r="CN632" s="8"/>
      <c r="CO632" s="8"/>
      <c r="CP632" s="8"/>
      <c r="CQ632" s="8"/>
      <c r="CR632" s="8"/>
      <c r="CS632" s="8"/>
      <c r="CT632" s="8"/>
      <c r="CU632" s="8"/>
      <c r="CV632" s="8"/>
      <c r="CW632" s="8"/>
      <c r="CX632" s="8"/>
      <c r="CY632" s="8"/>
      <c r="CZ632" s="8"/>
      <c r="DA632" s="8"/>
      <c r="DB632" s="8"/>
      <c r="DC632" s="8"/>
      <c r="DD632" s="8"/>
      <c r="DE632" s="8"/>
      <c r="DF632" s="8"/>
      <c r="DG632" s="8"/>
      <c r="DH632" s="8"/>
      <c r="DI632" s="8"/>
      <c r="DJ632" s="8"/>
      <c r="DK632" s="8"/>
      <c r="DL632" s="8"/>
      <c r="DM632" s="8"/>
      <c r="DN632" s="8"/>
      <c r="DO632" s="8"/>
      <c r="DP632" s="8"/>
      <c r="DQ632" s="8"/>
    </row>
    <row r="633" spans="1:121" ht="12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  <c r="BN633" s="8"/>
      <c r="BO633" s="8"/>
      <c r="BP633" s="8"/>
      <c r="BQ633" s="8"/>
      <c r="BR633" s="8"/>
      <c r="BS633" s="8"/>
      <c r="BT633" s="8"/>
      <c r="BU633" s="8"/>
      <c r="BV633" s="8"/>
      <c r="BW633" s="8"/>
      <c r="BX633" s="8"/>
      <c r="BY633" s="8"/>
      <c r="BZ633" s="8"/>
      <c r="CA633" s="8"/>
      <c r="CB633" s="8"/>
      <c r="CC633" s="8"/>
      <c r="CD633" s="8"/>
      <c r="CE633" s="8"/>
      <c r="CF633" s="8"/>
      <c r="CG633" s="8"/>
      <c r="CH633" s="8"/>
      <c r="CI633" s="8"/>
      <c r="CJ633" s="8"/>
      <c r="CK633" s="8"/>
      <c r="CL633" s="8"/>
      <c r="CM633" s="8"/>
      <c r="CN633" s="8"/>
      <c r="CO633" s="8"/>
      <c r="CP633" s="8"/>
      <c r="CQ633" s="8"/>
      <c r="CR633" s="8"/>
      <c r="CS633" s="8"/>
      <c r="CT633" s="8"/>
      <c r="CU633" s="8"/>
      <c r="CV633" s="8"/>
      <c r="CW633" s="8"/>
      <c r="CX633" s="8"/>
      <c r="CY633" s="8"/>
      <c r="CZ633" s="8"/>
      <c r="DA633" s="8"/>
      <c r="DB633" s="8"/>
      <c r="DC633" s="8"/>
      <c r="DD633" s="8"/>
      <c r="DE633" s="8"/>
      <c r="DF633" s="8"/>
      <c r="DG633" s="8"/>
      <c r="DH633" s="8"/>
      <c r="DI633" s="8"/>
      <c r="DJ633" s="8"/>
      <c r="DK633" s="8"/>
      <c r="DL633" s="8"/>
      <c r="DM633" s="8"/>
      <c r="DN633" s="8"/>
      <c r="DO633" s="8"/>
      <c r="DP633" s="8"/>
      <c r="DQ633" s="8"/>
    </row>
    <row r="634" spans="1:121" ht="12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  <c r="BN634" s="8"/>
      <c r="BO634" s="8"/>
      <c r="BP634" s="8"/>
      <c r="BQ634" s="8"/>
      <c r="BR634" s="8"/>
      <c r="BS634" s="8"/>
      <c r="BT634" s="8"/>
      <c r="BU634" s="8"/>
      <c r="BV634" s="8"/>
      <c r="BW634" s="8"/>
      <c r="BX634" s="8"/>
      <c r="BY634" s="8"/>
      <c r="BZ634" s="8"/>
      <c r="CA634" s="8"/>
      <c r="CB634" s="8"/>
      <c r="CC634" s="8"/>
      <c r="CD634" s="8"/>
      <c r="CE634" s="8"/>
      <c r="CF634" s="8"/>
      <c r="CG634" s="8"/>
      <c r="CH634" s="8"/>
      <c r="CI634" s="8"/>
      <c r="CJ634" s="8"/>
      <c r="CK634" s="8"/>
      <c r="CL634" s="8"/>
      <c r="CM634" s="8"/>
      <c r="CN634" s="8"/>
      <c r="CO634" s="8"/>
      <c r="CP634" s="8"/>
      <c r="CQ634" s="8"/>
      <c r="CR634" s="8"/>
      <c r="CS634" s="8"/>
      <c r="CT634" s="8"/>
      <c r="CU634" s="8"/>
      <c r="CV634" s="8"/>
      <c r="CW634" s="8"/>
      <c r="CX634" s="8"/>
      <c r="CY634" s="8"/>
      <c r="CZ634" s="8"/>
      <c r="DA634" s="8"/>
      <c r="DB634" s="8"/>
      <c r="DC634" s="8"/>
      <c r="DD634" s="8"/>
      <c r="DE634" s="8"/>
      <c r="DF634" s="8"/>
      <c r="DG634" s="8"/>
      <c r="DH634" s="8"/>
      <c r="DI634" s="8"/>
      <c r="DJ634" s="8"/>
      <c r="DK634" s="8"/>
      <c r="DL634" s="8"/>
      <c r="DM634" s="8"/>
      <c r="DN634" s="8"/>
      <c r="DO634" s="8"/>
      <c r="DP634" s="8"/>
      <c r="DQ634" s="8"/>
    </row>
    <row r="635" spans="1:121" ht="12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  <c r="BN635" s="8"/>
      <c r="BO635" s="8"/>
      <c r="BP635" s="8"/>
      <c r="BQ635" s="8"/>
      <c r="BR635" s="8"/>
      <c r="BS635" s="8"/>
      <c r="BT635" s="8"/>
      <c r="BU635" s="8"/>
      <c r="BV635" s="8"/>
      <c r="BW635" s="8"/>
      <c r="BX635" s="8"/>
      <c r="BY635" s="8"/>
      <c r="BZ635" s="8"/>
      <c r="CA635" s="8"/>
      <c r="CB635" s="8"/>
      <c r="CC635" s="8"/>
      <c r="CD635" s="8"/>
      <c r="CE635" s="8"/>
      <c r="CF635" s="8"/>
      <c r="CG635" s="8"/>
      <c r="CH635" s="8"/>
      <c r="CI635" s="8"/>
      <c r="CJ635" s="8"/>
      <c r="CK635" s="8"/>
      <c r="CL635" s="8"/>
      <c r="CM635" s="8"/>
      <c r="CN635" s="8"/>
      <c r="CO635" s="8"/>
      <c r="CP635" s="8"/>
      <c r="CQ635" s="8"/>
      <c r="CR635" s="8"/>
      <c r="CS635" s="8"/>
      <c r="CT635" s="8"/>
      <c r="CU635" s="8"/>
      <c r="CV635" s="8"/>
      <c r="CW635" s="8"/>
      <c r="CX635" s="8"/>
      <c r="CY635" s="8"/>
      <c r="CZ635" s="8"/>
      <c r="DA635" s="8"/>
      <c r="DB635" s="8"/>
      <c r="DC635" s="8"/>
      <c r="DD635" s="8"/>
      <c r="DE635" s="8"/>
      <c r="DF635" s="8"/>
      <c r="DG635" s="8"/>
      <c r="DH635" s="8"/>
      <c r="DI635" s="8"/>
      <c r="DJ635" s="8"/>
      <c r="DK635" s="8"/>
      <c r="DL635" s="8"/>
      <c r="DM635" s="8"/>
      <c r="DN635" s="8"/>
      <c r="DO635" s="8"/>
      <c r="DP635" s="8"/>
      <c r="DQ635" s="8"/>
    </row>
    <row r="636" spans="1:121" ht="12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  <c r="BN636" s="8"/>
      <c r="BO636" s="8"/>
      <c r="BP636" s="8"/>
      <c r="BQ636" s="8"/>
      <c r="BR636" s="8"/>
      <c r="BS636" s="8"/>
      <c r="BT636" s="8"/>
      <c r="BU636" s="8"/>
      <c r="BV636" s="8"/>
      <c r="BW636" s="8"/>
      <c r="BX636" s="8"/>
      <c r="BY636" s="8"/>
      <c r="BZ636" s="8"/>
      <c r="CA636" s="8"/>
      <c r="CB636" s="8"/>
      <c r="CC636" s="8"/>
      <c r="CD636" s="8"/>
      <c r="CE636" s="8"/>
      <c r="CF636" s="8"/>
      <c r="CG636" s="8"/>
      <c r="CH636" s="8"/>
      <c r="CI636" s="8"/>
      <c r="CJ636" s="8"/>
      <c r="CK636" s="8"/>
      <c r="CL636" s="8"/>
      <c r="CM636" s="8"/>
      <c r="CN636" s="8"/>
      <c r="CO636" s="8"/>
      <c r="CP636" s="8"/>
      <c r="CQ636" s="8"/>
      <c r="CR636" s="8"/>
      <c r="CS636" s="8"/>
      <c r="CT636" s="8"/>
      <c r="CU636" s="8"/>
      <c r="CV636" s="8"/>
      <c r="CW636" s="8"/>
      <c r="CX636" s="8"/>
      <c r="CY636" s="8"/>
      <c r="CZ636" s="8"/>
      <c r="DA636" s="8"/>
      <c r="DB636" s="8"/>
      <c r="DC636" s="8"/>
      <c r="DD636" s="8"/>
      <c r="DE636" s="8"/>
      <c r="DF636" s="8"/>
      <c r="DG636" s="8"/>
      <c r="DH636" s="8"/>
      <c r="DI636" s="8"/>
      <c r="DJ636" s="8"/>
      <c r="DK636" s="8"/>
      <c r="DL636" s="8"/>
      <c r="DM636" s="8"/>
      <c r="DN636" s="8"/>
      <c r="DO636" s="8"/>
      <c r="DP636" s="8"/>
      <c r="DQ636" s="8"/>
    </row>
    <row r="637" spans="1:121" ht="12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  <c r="BN637" s="8"/>
      <c r="BO637" s="8"/>
      <c r="BP637" s="8"/>
      <c r="BQ637" s="8"/>
      <c r="BR637" s="8"/>
      <c r="BS637" s="8"/>
      <c r="BT637" s="8"/>
      <c r="BU637" s="8"/>
      <c r="BV637" s="8"/>
      <c r="BW637" s="8"/>
      <c r="BX637" s="8"/>
      <c r="BY637" s="8"/>
      <c r="BZ637" s="8"/>
      <c r="CA637" s="8"/>
      <c r="CB637" s="8"/>
      <c r="CC637" s="8"/>
      <c r="CD637" s="8"/>
      <c r="CE637" s="8"/>
      <c r="CF637" s="8"/>
      <c r="CG637" s="8"/>
      <c r="CH637" s="8"/>
      <c r="CI637" s="8"/>
      <c r="CJ637" s="8"/>
      <c r="CK637" s="8"/>
      <c r="CL637" s="8"/>
      <c r="CM637" s="8"/>
      <c r="CN637" s="8"/>
      <c r="CO637" s="8"/>
      <c r="CP637" s="8"/>
      <c r="CQ637" s="8"/>
      <c r="CR637" s="8"/>
      <c r="CS637" s="8"/>
      <c r="CT637" s="8"/>
      <c r="CU637" s="8"/>
      <c r="CV637" s="8"/>
      <c r="CW637" s="8"/>
      <c r="CX637" s="8"/>
      <c r="CY637" s="8"/>
      <c r="CZ637" s="8"/>
      <c r="DA637" s="8"/>
      <c r="DB637" s="8"/>
      <c r="DC637" s="8"/>
      <c r="DD637" s="8"/>
      <c r="DE637" s="8"/>
      <c r="DF637" s="8"/>
      <c r="DG637" s="8"/>
      <c r="DH637" s="8"/>
      <c r="DI637" s="8"/>
      <c r="DJ637" s="8"/>
      <c r="DK637" s="8"/>
      <c r="DL637" s="8"/>
      <c r="DM637" s="8"/>
      <c r="DN637" s="8"/>
      <c r="DO637" s="8"/>
      <c r="DP637" s="8"/>
      <c r="DQ637" s="8"/>
    </row>
    <row r="638" spans="1:121" ht="12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  <c r="BK638" s="8"/>
      <c r="BL638" s="8"/>
      <c r="BM638" s="8"/>
      <c r="BN638" s="8"/>
      <c r="BO638" s="8"/>
      <c r="BP638" s="8"/>
      <c r="BQ638" s="8"/>
      <c r="BR638" s="8"/>
      <c r="BS638" s="8"/>
      <c r="BT638" s="8"/>
      <c r="BU638" s="8"/>
      <c r="BV638" s="8"/>
      <c r="BW638" s="8"/>
      <c r="BX638" s="8"/>
      <c r="BY638" s="8"/>
      <c r="BZ638" s="8"/>
      <c r="CA638" s="8"/>
      <c r="CB638" s="8"/>
      <c r="CC638" s="8"/>
      <c r="CD638" s="8"/>
      <c r="CE638" s="8"/>
      <c r="CF638" s="8"/>
      <c r="CG638" s="8"/>
      <c r="CH638" s="8"/>
      <c r="CI638" s="8"/>
      <c r="CJ638" s="8"/>
      <c r="CK638" s="8"/>
      <c r="CL638" s="8"/>
      <c r="CM638" s="8"/>
      <c r="CN638" s="8"/>
      <c r="CO638" s="8"/>
      <c r="CP638" s="8"/>
      <c r="CQ638" s="8"/>
      <c r="CR638" s="8"/>
      <c r="CS638" s="8"/>
      <c r="CT638" s="8"/>
      <c r="CU638" s="8"/>
      <c r="CV638" s="8"/>
      <c r="CW638" s="8"/>
      <c r="CX638" s="8"/>
      <c r="CY638" s="8"/>
      <c r="CZ638" s="8"/>
      <c r="DA638" s="8"/>
      <c r="DB638" s="8"/>
      <c r="DC638" s="8"/>
      <c r="DD638" s="8"/>
      <c r="DE638" s="8"/>
      <c r="DF638" s="8"/>
      <c r="DG638" s="8"/>
      <c r="DH638" s="8"/>
      <c r="DI638" s="8"/>
      <c r="DJ638" s="8"/>
      <c r="DK638" s="8"/>
      <c r="DL638" s="8"/>
      <c r="DM638" s="8"/>
      <c r="DN638" s="8"/>
      <c r="DO638" s="8"/>
      <c r="DP638" s="8"/>
      <c r="DQ638" s="8"/>
    </row>
    <row r="639" spans="1:121" ht="12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8"/>
      <c r="BT639" s="8"/>
      <c r="BU639" s="8"/>
      <c r="BV639" s="8"/>
      <c r="BW639" s="8"/>
      <c r="BX639" s="8"/>
      <c r="BY639" s="8"/>
      <c r="BZ639" s="8"/>
      <c r="CA639" s="8"/>
      <c r="CB639" s="8"/>
      <c r="CC639" s="8"/>
      <c r="CD639" s="8"/>
      <c r="CE639" s="8"/>
      <c r="CF639" s="8"/>
      <c r="CG639" s="8"/>
      <c r="CH639" s="8"/>
      <c r="CI639" s="8"/>
      <c r="CJ639" s="8"/>
      <c r="CK639" s="8"/>
      <c r="CL639" s="8"/>
      <c r="CM639" s="8"/>
      <c r="CN639" s="8"/>
      <c r="CO639" s="8"/>
      <c r="CP639" s="8"/>
      <c r="CQ639" s="8"/>
      <c r="CR639" s="8"/>
      <c r="CS639" s="8"/>
      <c r="CT639" s="8"/>
      <c r="CU639" s="8"/>
      <c r="CV639" s="8"/>
      <c r="CW639" s="8"/>
      <c r="CX639" s="8"/>
      <c r="CY639" s="8"/>
      <c r="CZ639" s="8"/>
      <c r="DA639" s="8"/>
      <c r="DB639" s="8"/>
      <c r="DC639" s="8"/>
      <c r="DD639" s="8"/>
      <c r="DE639" s="8"/>
      <c r="DF639" s="8"/>
      <c r="DG639" s="8"/>
      <c r="DH639" s="8"/>
      <c r="DI639" s="8"/>
      <c r="DJ639" s="8"/>
      <c r="DK639" s="8"/>
      <c r="DL639" s="8"/>
      <c r="DM639" s="8"/>
      <c r="DN639" s="8"/>
      <c r="DO639" s="8"/>
      <c r="DP639" s="8"/>
      <c r="DQ639" s="8"/>
    </row>
    <row r="640" spans="1:121" ht="12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8"/>
      <c r="BT640" s="8"/>
      <c r="BU640" s="8"/>
      <c r="BV640" s="8"/>
      <c r="BW640" s="8"/>
      <c r="BX640" s="8"/>
      <c r="BY640" s="8"/>
      <c r="BZ640" s="8"/>
      <c r="CA640" s="8"/>
      <c r="CB640" s="8"/>
      <c r="CC640" s="8"/>
      <c r="CD640" s="8"/>
      <c r="CE640" s="8"/>
      <c r="CF640" s="8"/>
      <c r="CG640" s="8"/>
      <c r="CH640" s="8"/>
      <c r="CI640" s="8"/>
      <c r="CJ640" s="8"/>
      <c r="CK640" s="8"/>
      <c r="CL640" s="8"/>
      <c r="CM640" s="8"/>
      <c r="CN640" s="8"/>
      <c r="CO640" s="8"/>
      <c r="CP640" s="8"/>
      <c r="CQ640" s="8"/>
      <c r="CR640" s="8"/>
      <c r="CS640" s="8"/>
      <c r="CT640" s="8"/>
      <c r="CU640" s="8"/>
      <c r="CV640" s="8"/>
      <c r="CW640" s="8"/>
      <c r="CX640" s="8"/>
      <c r="CY640" s="8"/>
      <c r="CZ640" s="8"/>
      <c r="DA640" s="8"/>
      <c r="DB640" s="8"/>
      <c r="DC640" s="8"/>
      <c r="DD640" s="8"/>
      <c r="DE640" s="8"/>
      <c r="DF640" s="8"/>
      <c r="DG640" s="8"/>
      <c r="DH640" s="8"/>
      <c r="DI640" s="8"/>
      <c r="DJ640" s="8"/>
      <c r="DK640" s="8"/>
      <c r="DL640" s="8"/>
      <c r="DM640" s="8"/>
      <c r="DN640" s="8"/>
      <c r="DO640" s="8"/>
      <c r="DP640" s="8"/>
      <c r="DQ640" s="8"/>
    </row>
    <row r="641" spans="1:121" ht="12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  <c r="BT641" s="8"/>
      <c r="BU641" s="8"/>
      <c r="BV641" s="8"/>
      <c r="BW641" s="8"/>
      <c r="BX641" s="8"/>
      <c r="BY641" s="8"/>
      <c r="BZ641" s="8"/>
      <c r="CA641" s="8"/>
      <c r="CB641" s="8"/>
      <c r="CC641" s="8"/>
      <c r="CD641" s="8"/>
      <c r="CE641" s="8"/>
      <c r="CF641" s="8"/>
      <c r="CG641" s="8"/>
      <c r="CH641" s="8"/>
      <c r="CI641" s="8"/>
      <c r="CJ641" s="8"/>
      <c r="CK641" s="8"/>
      <c r="CL641" s="8"/>
      <c r="CM641" s="8"/>
      <c r="CN641" s="8"/>
      <c r="CO641" s="8"/>
      <c r="CP641" s="8"/>
      <c r="CQ641" s="8"/>
      <c r="CR641" s="8"/>
      <c r="CS641" s="8"/>
      <c r="CT641" s="8"/>
      <c r="CU641" s="8"/>
      <c r="CV641" s="8"/>
      <c r="CW641" s="8"/>
      <c r="CX641" s="8"/>
      <c r="CY641" s="8"/>
      <c r="CZ641" s="8"/>
      <c r="DA641" s="8"/>
      <c r="DB641" s="8"/>
      <c r="DC641" s="8"/>
      <c r="DD641" s="8"/>
      <c r="DE641" s="8"/>
      <c r="DF641" s="8"/>
      <c r="DG641" s="8"/>
      <c r="DH641" s="8"/>
      <c r="DI641" s="8"/>
      <c r="DJ641" s="8"/>
      <c r="DK641" s="8"/>
      <c r="DL641" s="8"/>
      <c r="DM641" s="8"/>
      <c r="DN641" s="8"/>
      <c r="DO641" s="8"/>
      <c r="DP641" s="8"/>
      <c r="DQ641" s="8"/>
    </row>
    <row r="642" spans="1:121" ht="12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  <c r="BK642" s="8"/>
      <c r="BL642" s="8"/>
      <c r="BM642" s="8"/>
      <c r="BN642" s="8"/>
      <c r="BO642" s="8"/>
      <c r="BP642" s="8"/>
      <c r="BQ642" s="8"/>
      <c r="BR642" s="8"/>
      <c r="BS642" s="8"/>
      <c r="BT642" s="8"/>
      <c r="BU642" s="8"/>
      <c r="BV642" s="8"/>
      <c r="BW642" s="8"/>
      <c r="BX642" s="8"/>
      <c r="BY642" s="8"/>
      <c r="BZ642" s="8"/>
      <c r="CA642" s="8"/>
      <c r="CB642" s="8"/>
      <c r="CC642" s="8"/>
      <c r="CD642" s="8"/>
      <c r="CE642" s="8"/>
      <c r="CF642" s="8"/>
      <c r="CG642" s="8"/>
      <c r="CH642" s="8"/>
      <c r="CI642" s="8"/>
      <c r="CJ642" s="8"/>
      <c r="CK642" s="8"/>
      <c r="CL642" s="8"/>
      <c r="CM642" s="8"/>
      <c r="CN642" s="8"/>
      <c r="CO642" s="8"/>
      <c r="CP642" s="8"/>
      <c r="CQ642" s="8"/>
      <c r="CR642" s="8"/>
      <c r="CS642" s="8"/>
      <c r="CT642" s="8"/>
      <c r="CU642" s="8"/>
      <c r="CV642" s="8"/>
      <c r="CW642" s="8"/>
      <c r="CX642" s="8"/>
      <c r="CY642" s="8"/>
      <c r="CZ642" s="8"/>
      <c r="DA642" s="8"/>
      <c r="DB642" s="8"/>
      <c r="DC642" s="8"/>
      <c r="DD642" s="8"/>
      <c r="DE642" s="8"/>
      <c r="DF642" s="8"/>
      <c r="DG642" s="8"/>
      <c r="DH642" s="8"/>
      <c r="DI642" s="8"/>
      <c r="DJ642" s="8"/>
      <c r="DK642" s="8"/>
      <c r="DL642" s="8"/>
      <c r="DM642" s="8"/>
      <c r="DN642" s="8"/>
      <c r="DO642" s="8"/>
      <c r="DP642" s="8"/>
      <c r="DQ642" s="8"/>
    </row>
    <row r="643" spans="1:121" ht="12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  <c r="BK643" s="8"/>
      <c r="BL643" s="8"/>
      <c r="BM643" s="8"/>
      <c r="BN643" s="8"/>
      <c r="BO643" s="8"/>
      <c r="BP643" s="8"/>
      <c r="BQ643" s="8"/>
      <c r="BR643" s="8"/>
      <c r="BS643" s="8"/>
      <c r="BT643" s="8"/>
      <c r="BU643" s="8"/>
      <c r="BV643" s="8"/>
      <c r="BW643" s="8"/>
      <c r="BX643" s="8"/>
      <c r="BY643" s="8"/>
      <c r="BZ643" s="8"/>
      <c r="CA643" s="8"/>
      <c r="CB643" s="8"/>
      <c r="CC643" s="8"/>
      <c r="CD643" s="8"/>
      <c r="CE643" s="8"/>
      <c r="CF643" s="8"/>
      <c r="CG643" s="8"/>
      <c r="CH643" s="8"/>
      <c r="CI643" s="8"/>
      <c r="CJ643" s="8"/>
      <c r="CK643" s="8"/>
      <c r="CL643" s="8"/>
      <c r="CM643" s="8"/>
      <c r="CN643" s="8"/>
      <c r="CO643" s="8"/>
      <c r="CP643" s="8"/>
      <c r="CQ643" s="8"/>
      <c r="CR643" s="8"/>
      <c r="CS643" s="8"/>
      <c r="CT643" s="8"/>
      <c r="CU643" s="8"/>
      <c r="CV643" s="8"/>
      <c r="CW643" s="8"/>
      <c r="CX643" s="8"/>
      <c r="CY643" s="8"/>
      <c r="CZ643" s="8"/>
      <c r="DA643" s="8"/>
      <c r="DB643" s="8"/>
      <c r="DC643" s="8"/>
      <c r="DD643" s="8"/>
      <c r="DE643" s="8"/>
      <c r="DF643" s="8"/>
      <c r="DG643" s="8"/>
      <c r="DH643" s="8"/>
      <c r="DI643" s="8"/>
      <c r="DJ643" s="8"/>
      <c r="DK643" s="8"/>
      <c r="DL643" s="8"/>
      <c r="DM643" s="8"/>
      <c r="DN643" s="8"/>
      <c r="DO643" s="8"/>
      <c r="DP643" s="8"/>
      <c r="DQ643" s="8"/>
    </row>
    <row r="644" spans="1:121" ht="12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8"/>
      <c r="BT644" s="8"/>
      <c r="BU644" s="8"/>
      <c r="BV644" s="8"/>
      <c r="BW644" s="8"/>
      <c r="BX644" s="8"/>
      <c r="BY644" s="8"/>
      <c r="BZ644" s="8"/>
      <c r="CA644" s="8"/>
      <c r="CB644" s="8"/>
      <c r="CC644" s="8"/>
      <c r="CD644" s="8"/>
      <c r="CE644" s="8"/>
      <c r="CF644" s="8"/>
      <c r="CG644" s="8"/>
      <c r="CH644" s="8"/>
      <c r="CI644" s="8"/>
      <c r="CJ644" s="8"/>
      <c r="CK644" s="8"/>
      <c r="CL644" s="8"/>
      <c r="CM644" s="8"/>
      <c r="CN644" s="8"/>
      <c r="CO644" s="8"/>
      <c r="CP644" s="8"/>
      <c r="CQ644" s="8"/>
      <c r="CR644" s="8"/>
      <c r="CS644" s="8"/>
      <c r="CT644" s="8"/>
      <c r="CU644" s="8"/>
      <c r="CV644" s="8"/>
      <c r="CW644" s="8"/>
      <c r="CX644" s="8"/>
      <c r="CY644" s="8"/>
      <c r="CZ644" s="8"/>
      <c r="DA644" s="8"/>
      <c r="DB644" s="8"/>
      <c r="DC644" s="8"/>
      <c r="DD644" s="8"/>
      <c r="DE644" s="8"/>
      <c r="DF644" s="8"/>
      <c r="DG644" s="8"/>
      <c r="DH644" s="8"/>
      <c r="DI644" s="8"/>
      <c r="DJ644" s="8"/>
      <c r="DK644" s="8"/>
      <c r="DL644" s="8"/>
      <c r="DM644" s="8"/>
      <c r="DN644" s="8"/>
      <c r="DO644" s="8"/>
      <c r="DP644" s="8"/>
      <c r="DQ644" s="8"/>
    </row>
    <row r="645" spans="1:121" ht="12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8"/>
      <c r="BT645" s="8"/>
      <c r="BU645" s="8"/>
      <c r="BV645" s="8"/>
      <c r="BW645" s="8"/>
      <c r="BX645" s="8"/>
      <c r="BY645" s="8"/>
      <c r="BZ645" s="8"/>
      <c r="CA645" s="8"/>
      <c r="CB645" s="8"/>
      <c r="CC645" s="8"/>
      <c r="CD645" s="8"/>
      <c r="CE645" s="8"/>
      <c r="CF645" s="8"/>
      <c r="CG645" s="8"/>
      <c r="CH645" s="8"/>
      <c r="CI645" s="8"/>
      <c r="CJ645" s="8"/>
      <c r="CK645" s="8"/>
      <c r="CL645" s="8"/>
      <c r="CM645" s="8"/>
      <c r="CN645" s="8"/>
      <c r="CO645" s="8"/>
      <c r="CP645" s="8"/>
      <c r="CQ645" s="8"/>
      <c r="CR645" s="8"/>
      <c r="CS645" s="8"/>
      <c r="CT645" s="8"/>
      <c r="CU645" s="8"/>
      <c r="CV645" s="8"/>
      <c r="CW645" s="8"/>
      <c r="CX645" s="8"/>
      <c r="CY645" s="8"/>
      <c r="CZ645" s="8"/>
      <c r="DA645" s="8"/>
      <c r="DB645" s="8"/>
      <c r="DC645" s="8"/>
      <c r="DD645" s="8"/>
      <c r="DE645" s="8"/>
      <c r="DF645" s="8"/>
      <c r="DG645" s="8"/>
      <c r="DH645" s="8"/>
      <c r="DI645" s="8"/>
      <c r="DJ645" s="8"/>
      <c r="DK645" s="8"/>
      <c r="DL645" s="8"/>
      <c r="DM645" s="8"/>
      <c r="DN645" s="8"/>
      <c r="DO645" s="8"/>
      <c r="DP645" s="8"/>
      <c r="DQ645" s="8"/>
    </row>
    <row r="646" spans="1:121" ht="12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8"/>
      <c r="BT646" s="8"/>
      <c r="BU646" s="8"/>
      <c r="BV646" s="8"/>
      <c r="BW646" s="8"/>
      <c r="BX646" s="8"/>
      <c r="BY646" s="8"/>
      <c r="BZ646" s="8"/>
      <c r="CA646" s="8"/>
      <c r="CB646" s="8"/>
      <c r="CC646" s="8"/>
      <c r="CD646" s="8"/>
      <c r="CE646" s="8"/>
      <c r="CF646" s="8"/>
      <c r="CG646" s="8"/>
      <c r="CH646" s="8"/>
      <c r="CI646" s="8"/>
      <c r="CJ646" s="8"/>
      <c r="CK646" s="8"/>
      <c r="CL646" s="8"/>
      <c r="CM646" s="8"/>
      <c r="CN646" s="8"/>
      <c r="CO646" s="8"/>
      <c r="CP646" s="8"/>
      <c r="CQ646" s="8"/>
      <c r="CR646" s="8"/>
      <c r="CS646" s="8"/>
      <c r="CT646" s="8"/>
      <c r="CU646" s="8"/>
      <c r="CV646" s="8"/>
      <c r="CW646" s="8"/>
      <c r="CX646" s="8"/>
      <c r="CY646" s="8"/>
      <c r="CZ646" s="8"/>
      <c r="DA646" s="8"/>
      <c r="DB646" s="8"/>
      <c r="DC646" s="8"/>
      <c r="DD646" s="8"/>
      <c r="DE646" s="8"/>
      <c r="DF646" s="8"/>
      <c r="DG646" s="8"/>
      <c r="DH646" s="8"/>
      <c r="DI646" s="8"/>
      <c r="DJ646" s="8"/>
      <c r="DK646" s="8"/>
      <c r="DL646" s="8"/>
      <c r="DM646" s="8"/>
      <c r="DN646" s="8"/>
      <c r="DO646" s="8"/>
      <c r="DP646" s="8"/>
      <c r="DQ646" s="8"/>
    </row>
    <row r="647" spans="1:121" ht="12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8"/>
      <c r="BT647" s="8"/>
      <c r="BU647" s="8"/>
      <c r="BV647" s="8"/>
      <c r="BW647" s="8"/>
      <c r="BX647" s="8"/>
      <c r="BY647" s="8"/>
      <c r="BZ647" s="8"/>
      <c r="CA647" s="8"/>
      <c r="CB647" s="8"/>
      <c r="CC647" s="8"/>
      <c r="CD647" s="8"/>
      <c r="CE647" s="8"/>
      <c r="CF647" s="8"/>
      <c r="CG647" s="8"/>
      <c r="CH647" s="8"/>
      <c r="CI647" s="8"/>
      <c r="CJ647" s="8"/>
      <c r="CK647" s="8"/>
      <c r="CL647" s="8"/>
      <c r="CM647" s="8"/>
      <c r="CN647" s="8"/>
      <c r="CO647" s="8"/>
      <c r="CP647" s="8"/>
      <c r="CQ647" s="8"/>
      <c r="CR647" s="8"/>
      <c r="CS647" s="8"/>
      <c r="CT647" s="8"/>
      <c r="CU647" s="8"/>
      <c r="CV647" s="8"/>
      <c r="CW647" s="8"/>
      <c r="CX647" s="8"/>
      <c r="CY647" s="8"/>
      <c r="CZ647" s="8"/>
      <c r="DA647" s="8"/>
      <c r="DB647" s="8"/>
      <c r="DC647" s="8"/>
      <c r="DD647" s="8"/>
      <c r="DE647" s="8"/>
      <c r="DF647" s="8"/>
      <c r="DG647" s="8"/>
      <c r="DH647" s="8"/>
      <c r="DI647" s="8"/>
      <c r="DJ647" s="8"/>
      <c r="DK647" s="8"/>
      <c r="DL647" s="8"/>
      <c r="DM647" s="8"/>
      <c r="DN647" s="8"/>
      <c r="DO647" s="8"/>
      <c r="DP647" s="8"/>
      <c r="DQ647" s="8"/>
    </row>
    <row r="648" spans="1:121" ht="12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8"/>
      <c r="BT648" s="8"/>
      <c r="BU648" s="8"/>
      <c r="BV648" s="8"/>
      <c r="BW648" s="8"/>
      <c r="BX648" s="8"/>
      <c r="BY648" s="8"/>
      <c r="BZ648" s="8"/>
      <c r="CA648" s="8"/>
      <c r="CB648" s="8"/>
      <c r="CC648" s="8"/>
      <c r="CD648" s="8"/>
      <c r="CE648" s="8"/>
      <c r="CF648" s="8"/>
      <c r="CG648" s="8"/>
      <c r="CH648" s="8"/>
      <c r="CI648" s="8"/>
      <c r="CJ648" s="8"/>
      <c r="CK648" s="8"/>
      <c r="CL648" s="8"/>
      <c r="CM648" s="8"/>
      <c r="CN648" s="8"/>
      <c r="CO648" s="8"/>
      <c r="CP648" s="8"/>
      <c r="CQ648" s="8"/>
      <c r="CR648" s="8"/>
      <c r="CS648" s="8"/>
      <c r="CT648" s="8"/>
      <c r="CU648" s="8"/>
      <c r="CV648" s="8"/>
      <c r="CW648" s="8"/>
      <c r="CX648" s="8"/>
      <c r="CY648" s="8"/>
      <c r="CZ648" s="8"/>
      <c r="DA648" s="8"/>
      <c r="DB648" s="8"/>
      <c r="DC648" s="8"/>
      <c r="DD648" s="8"/>
      <c r="DE648" s="8"/>
      <c r="DF648" s="8"/>
      <c r="DG648" s="8"/>
      <c r="DH648" s="8"/>
      <c r="DI648" s="8"/>
      <c r="DJ648" s="8"/>
      <c r="DK648" s="8"/>
      <c r="DL648" s="8"/>
      <c r="DM648" s="8"/>
      <c r="DN648" s="8"/>
      <c r="DO648" s="8"/>
      <c r="DP648" s="8"/>
      <c r="DQ648" s="8"/>
    </row>
    <row r="649" spans="1:121" ht="12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  <c r="BT649" s="8"/>
      <c r="BU649" s="8"/>
      <c r="BV649" s="8"/>
      <c r="BW649" s="8"/>
      <c r="BX649" s="8"/>
      <c r="BY649" s="8"/>
      <c r="BZ649" s="8"/>
      <c r="CA649" s="8"/>
      <c r="CB649" s="8"/>
      <c r="CC649" s="8"/>
      <c r="CD649" s="8"/>
      <c r="CE649" s="8"/>
      <c r="CF649" s="8"/>
      <c r="CG649" s="8"/>
      <c r="CH649" s="8"/>
      <c r="CI649" s="8"/>
      <c r="CJ649" s="8"/>
      <c r="CK649" s="8"/>
      <c r="CL649" s="8"/>
      <c r="CM649" s="8"/>
      <c r="CN649" s="8"/>
      <c r="CO649" s="8"/>
      <c r="CP649" s="8"/>
      <c r="CQ649" s="8"/>
      <c r="CR649" s="8"/>
      <c r="CS649" s="8"/>
      <c r="CT649" s="8"/>
      <c r="CU649" s="8"/>
      <c r="CV649" s="8"/>
      <c r="CW649" s="8"/>
      <c r="CX649" s="8"/>
      <c r="CY649" s="8"/>
      <c r="CZ649" s="8"/>
      <c r="DA649" s="8"/>
      <c r="DB649" s="8"/>
      <c r="DC649" s="8"/>
      <c r="DD649" s="8"/>
      <c r="DE649" s="8"/>
      <c r="DF649" s="8"/>
      <c r="DG649" s="8"/>
      <c r="DH649" s="8"/>
      <c r="DI649" s="8"/>
      <c r="DJ649" s="8"/>
      <c r="DK649" s="8"/>
      <c r="DL649" s="8"/>
      <c r="DM649" s="8"/>
      <c r="DN649" s="8"/>
      <c r="DO649" s="8"/>
      <c r="DP649" s="8"/>
      <c r="DQ649" s="8"/>
    </row>
    <row r="650" spans="1:121" ht="12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  <c r="CY650" s="8"/>
      <c r="CZ650" s="8"/>
      <c r="DA650" s="8"/>
      <c r="DB650" s="8"/>
      <c r="DC650" s="8"/>
      <c r="DD650" s="8"/>
      <c r="DE650" s="8"/>
      <c r="DF650" s="8"/>
      <c r="DG650" s="8"/>
      <c r="DH650" s="8"/>
      <c r="DI650" s="8"/>
      <c r="DJ650" s="8"/>
      <c r="DK650" s="8"/>
      <c r="DL650" s="8"/>
      <c r="DM650" s="8"/>
      <c r="DN650" s="8"/>
      <c r="DO650" s="8"/>
      <c r="DP650" s="8"/>
      <c r="DQ650" s="8"/>
    </row>
    <row r="651" spans="1:121" ht="12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8"/>
      <c r="BT651" s="8"/>
      <c r="BU651" s="8"/>
      <c r="BV651" s="8"/>
      <c r="BW651" s="8"/>
      <c r="BX651" s="8"/>
      <c r="BY651" s="8"/>
      <c r="BZ651" s="8"/>
      <c r="CA651" s="8"/>
      <c r="CB651" s="8"/>
      <c r="CC651" s="8"/>
      <c r="CD651" s="8"/>
      <c r="CE651" s="8"/>
      <c r="CF651" s="8"/>
      <c r="CG651" s="8"/>
      <c r="CH651" s="8"/>
      <c r="CI651" s="8"/>
      <c r="CJ651" s="8"/>
      <c r="CK651" s="8"/>
      <c r="CL651" s="8"/>
      <c r="CM651" s="8"/>
      <c r="CN651" s="8"/>
      <c r="CO651" s="8"/>
      <c r="CP651" s="8"/>
      <c r="CQ651" s="8"/>
      <c r="CR651" s="8"/>
      <c r="CS651" s="8"/>
      <c r="CT651" s="8"/>
      <c r="CU651" s="8"/>
      <c r="CV651" s="8"/>
      <c r="CW651" s="8"/>
      <c r="CX651" s="8"/>
      <c r="CY651" s="8"/>
      <c r="CZ651" s="8"/>
      <c r="DA651" s="8"/>
      <c r="DB651" s="8"/>
      <c r="DC651" s="8"/>
      <c r="DD651" s="8"/>
      <c r="DE651" s="8"/>
      <c r="DF651" s="8"/>
      <c r="DG651" s="8"/>
      <c r="DH651" s="8"/>
      <c r="DI651" s="8"/>
      <c r="DJ651" s="8"/>
      <c r="DK651" s="8"/>
      <c r="DL651" s="8"/>
      <c r="DM651" s="8"/>
      <c r="DN651" s="8"/>
      <c r="DO651" s="8"/>
      <c r="DP651" s="8"/>
      <c r="DQ651" s="8"/>
    </row>
    <row r="652" spans="1:121" ht="12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  <c r="BK652" s="8"/>
      <c r="BL652" s="8"/>
      <c r="BM652" s="8"/>
      <c r="BN652" s="8"/>
      <c r="BO652" s="8"/>
      <c r="BP652" s="8"/>
      <c r="BQ652" s="8"/>
      <c r="BR652" s="8"/>
      <c r="BS652" s="8"/>
      <c r="BT652" s="8"/>
      <c r="BU652" s="8"/>
      <c r="BV652" s="8"/>
      <c r="BW652" s="8"/>
      <c r="BX652" s="8"/>
      <c r="BY652" s="8"/>
      <c r="BZ652" s="8"/>
      <c r="CA652" s="8"/>
      <c r="CB652" s="8"/>
      <c r="CC652" s="8"/>
      <c r="CD652" s="8"/>
      <c r="CE652" s="8"/>
      <c r="CF652" s="8"/>
      <c r="CG652" s="8"/>
      <c r="CH652" s="8"/>
      <c r="CI652" s="8"/>
      <c r="CJ652" s="8"/>
      <c r="CK652" s="8"/>
      <c r="CL652" s="8"/>
      <c r="CM652" s="8"/>
      <c r="CN652" s="8"/>
      <c r="CO652" s="8"/>
      <c r="CP652" s="8"/>
      <c r="CQ652" s="8"/>
      <c r="CR652" s="8"/>
      <c r="CS652" s="8"/>
      <c r="CT652" s="8"/>
      <c r="CU652" s="8"/>
      <c r="CV652" s="8"/>
      <c r="CW652" s="8"/>
      <c r="CX652" s="8"/>
      <c r="CY652" s="8"/>
      <c r="CZ652" s="8"/>
      <c r="DA652" s="8"/>
      <c r="DB652" s="8"/>
      <c r="DC652" s="8"/>
      <c r="DD652" s="8"/>
      <c r="DE652" s="8"/>
      <c r="DF652" s="8"/>
      <c r="DG652" s="8"/>
      <c r="DH652" s="8"/>
      <c r="DI652" s="8"/>
      <c r="DJ652" s="8"/>
      <c r="DK652" s="8"/>
      <c r="DL652" s="8"/>
      <c r="DM652" s="8"/>
      <c r="DN652" s="8"/>
      <c r="DO652" s="8"/>
      <c r="DP652" s="8"/>
      <c r="DQ652" s="8"/>
    </row>
    <row r="653" spans="1:121" ht="12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  <c r="BB653" s="8"/>
      <c r="BC653" s="8"/>
      <c r="BD653" s="8"/>
      <c r="BE653" s="8"/>
      <c r="BF653" s="8"/>
      <c r="BG653" s="8"/>
      <c r="BH653" s="8"/>
      <c r="BI653" s="8"/>
      <c r="BJ653" s="8"/>
      <c r="BK653" s="8"/>
      <c r="BL653" s="8"/>
      <c r="BM653" s="8"/>
      <c r="BN653" s="8"/>
      <c r="BO653" s="8"/>
      <c r="BP653" s="8"/>
      <c r="BQ653" s="8"/>
      <c r="BR653" s="8"/>
      <c r="BS653" s="8"/>
      <c r="BT653" s="8"/>
      <c r="BU653" s="8"/>
      <c r="BV653" s="8"/>
      <c r="BW653" s="8"/>
      <c r="BX653" s="8"/>
      <c r="BY653" s="8"/>
      <c r="BZ653" s="8"/>
      <c r="CA653" s="8"/>
      <c r="CB653" s="8"/>
      <c r="CC653" s="8"/>
      <c r="CD653" s="8"/>
      <c r="CE653" s="8"/>
      <c r="CF653" s="8"/>
      <c r="CG653" s="8"/>
      <c r="CH653" s="8"/>
      <c r="CI653" s="8"/>
      <c r="CJ653" s="8"/>
      <c r="CK653" s="8"/>
      <c r="CL653" s="8"/>
      <c r="CM653" s="8"/>
      <c r="CN653" s="8"/>
      <c r="CO653" s="8"/>
      <c r="CP653" s="8"/>
      <c r="CQ653" s="8"/>
      <c r="CR653" s="8"/>
      <c r="CS653" s="8"/>
      <c r="CT653" s="8"/>
      <c r="CU653" s="8"/>
      <c r="CV653" s="8"/>
      <c r="CW653" s="8"/>
      <c r="CX653" s="8"/>
      <c r="CY653" s="8"/>
      <c r="CZ653" s="8"/>
      <c r="DA653" s="8"/>
      <c r="DB653" s="8"/>
      <c r="DC653" s="8"/>
      <c r="DD653" s="8"/>
      <c r="DE653" s="8"/>
      <c r="DF653" s="8"/>
      <c r="DG653" s="8"/>
      <c r="DH653" s="8"/>
      <c r="DI653" s="8"/>
      <c r="DJ653" s="8"/>
      <c r="DK653" s="8"/>
      <c r="DL653" s="8"/>
      <c r="DM653" s="8"/>
      <c r="DN653" s="8"/>
      <c r="DO653" s="8"/>
      <c r="DP653" s="8"/>
      <c r="DQ653" s="8"/>
    </row>
    <row r="654" spans="1:121" ht="12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  <c r="BK654" s="8"/>
      <c r="BL654" s="8"/>
      <c r="BM654" s="8"/>
      <c r="BN654" s="8"/>
      <c r="BO654" s="8"/>
      <c r="BP654" s="8"/>
      <c r="BQ654" s="8"/>
      <c r="BR654" s="8"/>
      <c r="BS654" s="8"/>
      <c r="BT654" s="8"/>
      <c r="BU654" s="8"/>
      <c r="BV654" s="8"/>
      <c r="BW654" s="8"/>
      <c r="BX654" s="8"/>
      <c r="BY654" s="8"/>
      <c r="BZ654" s="8"/>
      <c r="CA654" s="8"/>
      <c r="CB654" s="8"/>
      <c r="CC654" s="8"/>
      <c r="CD654" s="8"/>
      <c r="CE654" s="8"/>
      <c r="CF654" s="8"/>
      <c r="CG654" s="8"/>
      <c r="CH654" s="8"/>
      <c r="CI654" s="8"/>
      <c r="CJ654" s="8"/>
      <c r="CK654" s="8"/>
      <c r="CL654" s="8"/>
      <c r="CM654" s="8"/>
      <c r="CN654" s="8"/>
      <c r="CO654" s="8"/>
      <c r="CP654" s="8"/>
      <c r="CQ654" s="8"/>
      <c r="CR654" s="8"/>
      <c r="CS654" s="8"/>
      <c r="CT654" s="8"/>
      <c r="CU654" s="8"/>
      <c r="CV654" s="8"/>
      <c r="CW654" s="8"/>
      <c r="CX654" s="8"/>
      <c r="CY654" s="8"/>
      <c r="CZ654" s="8"/>
      <c r="DA654" s="8"/>
      <c r="DB654" s="8"/>
      <c r="DC654" s="8"/>
      <c r="DD654" s="8"/>
      <c r="DE654" s="8"/>
      <c r="DF654" s="8"/>
      <c r="DG654" s="8"/>
      <c r="DH654" s="8"/>
      <c r="DI654" s="8"/>
      <c r="DJ654" s="8"/>
      <c r="DK654" s="8"/>
      <c r="DL654" s="8"/>
      <c r="DM654" s="8"/>
      <c r="DN654" s="8"/>
      <c r="DO654" s="8"/>
      <c r="DP654" s="8"/>
      <c r="DQ654" s="8"/>
    </row>
    <row r="655" spans="1:121" ht="12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/>
      <c r="BT655" s="8"/>
      <c r="BU655" s="8"/>
      <c r="BV655" s="8"/>
      <c r="BW655" s="8"/>
      <c r="BX655" s="8"/>
      <c r="BY655" s="8"/>
      <c r="BZ655" s="8"/>
      <c r="CA655" s="8"/>
      <c r="CB655" s="8"/>
      <c r="CC655" s="8"/>
      <c r="CD655" s="8"/>
      <c r="CE655" s="8"/>
      <c r="CF655" s="8"/>
      <c r="CG655" s="8"/>
      <c r="CH655" s="8"/>
      <c r="CI655" s="8"/>
      <c r="CJ655" s="8"/>
      <c r="CK655" s="8"/>
      <c r="CL655" s="8"/>
      <c r="CM655" s="8"/>
      <c r="CN655" s="8"/>
      <c r="CO655" s="8"/>
      <c r="CP655" s="8"/>
      <c r="CQ655" s="8"/>
      <c r="CR655" s="8"/>
      <c r="CS655" s="8"/>
      <c r="CT655" s="8"/>
      <c r="CU655" s="8"/>
      <c r="CV655" s="8"/>
      <c r="CW655" s="8"/>
      <c r="CX655" s="8"/>
      <c r="CY655" s="8"/>
      <c r="CZ655" s="8"/>
      <c r="DA655" s="8"/>
      <c r="DB655" s="8"/>
      <c r="DC655" s="8"/>
      <c r="DD655" s="8"/>
      <c r="DE655" s="8"/>
      <c r="DF655" s="8"/>
      <c r="DG655" s="8"/>
      <c r="DH655" s="8"/>
      <c r="DI655" s="8"/>
      <c r="DJ655" s="8"/>
      <c r="DK655" s="8"/>
      <c r="DL655" s="8"/>
      <c r="DM655" s="8"/>
      <c r="DN655" s="8"/>
      <c r="DO655" s="8"/>
      <c r="DP655" s="8"/>
      <c r="DQ655" s="8"/>
    </row>
    <row r="656" spans="1:121" ht="12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  <c r="BK656" s="8"/>
      <c r="BL656" s="8"/>
      <c r="BM656" s="8"/>
      <c r="BN656" s="8"/>
      <c r="BO656" s="8"/>
      <c r="BP656" s="8"/>
      <c r="BQ656" s="8"/>
      <c r="BR656" s="8"/>
      <c r="BS656" s="8"/>
      <c r="BT656" s="8"/>
      <c r="BU656" s="8"/>
      <c r="BV656" s="8"/>
      <c r="BW656" s="8"/>
      <c r="BX656" s="8"/>
      <c r="BY656" s="8"/>
      <c r="BZ656" s="8"/>
      <c r="CA656" s="8"/>
      <c r="CB656" s="8"/>
      <c r="CC656" s="8"/>
      <c r="CD656" s="8"/>
      <c r="CE656" s="8"/>
      <c r="CF656" s="8"/>
      <c r="CG656" s="8"/>
      <c r="CH656" s="8"/>
      <c r="CI656" s="8"/>
      <c r="CJ656" s="8"/>
      <c r="CK656" s="8"/>
      <c r="CL656" s="8"/>
      <c r="CM656" s="8"/>
      <c r="CN656" s="8"/>
      <c r="CO656" s="8"/>
      <c r="CP656" s="8"/>
      <c r="CQ656" s="8"/>
      <c r="CR656" s="8"/>
      <c r="CS656" s="8"/>
      <c r="CT656" s="8"/>
      <c r="CU656" s="8"/>
      <c r="CV656" s="8"/>
      <c r="CW656" s="8"/>
      <c r="CX656" s="8"/>
      <c r="CY656" s="8"/>
      <c r="CZ656" s="8"/>
      <c r="DA656" s="8"/>
      <c r="DB656" s="8"/>
      <c r="DC656" s="8"/>
      <c r="DD656" s="8"/>
      <c r="DE656" s="8"/>
      <c r="DF656" s="8"/>
      <c r="DG656" s="8"/>
      <c r="DH656" s="8"/>
      <c r="DI656" s="8"/>
      <c r="DJ656" s="8"/>
      <c r="DK656" s="8"/>
      <c r="DL656" s="8"/>
      <c r="DM656" s="8"/>
      <c r="DN656" s="8"/>
      <c r="DO656" s="8"/>
      <c r="DP656" s="8"/>
      <c r="DQ656" s="8"/>
    </row>
    <row r="657" spans="1:121" ht="12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8"/>
      <c r="BE657" s="8"/>
      <c r="BF657" s="8"/>
      <c r="BG657" s="8"/>
      <c r="BH657" s="8"/>
      <c r="BI657" s="8"/>
      <c r="BJ657" s="8"/>
      <c r="BK657" s="8"/>
      <c r="BL657" s="8"/>
      <c r="BM657" s="8"/>
      <c r="BN657" s="8"/>
      <c r="BO657" s="8"/>
      <c r="BP657" s="8"/>
      <c r="BQ657" s="8"/>
      <c r="BR657" s="8"/>
      <c r="BS657" s="8"/>
      <c r="BT657" s="8"/>
      <c r="BU657" s="8"/>
      <c r="BV657" s="8"/>
      <c r="BW657" s="8"/>
      <c r="BX657" s="8"/>
      <c r="BY657" s="8"/>
      <c r="BZ657" s="8"/>
      <c r="CA657" s="8"/>
      <c r="CB657" s="8"/>
      <c r="CC657" s="8"/>
      <c r="CD657" s="8"/>
      <c r="CE657" s="8"/>
      <c r="CF657" s="8"/>
      <c r="CG657" s="8"/>
      <c r="CH657" s="8"/>
      <c r="CI657" s="8"/>
      <c r="CJ657" s="8"/>
      <c r="CK657" s="8"/>
      <c r="CL657" s="8"/>
      <c r="CM657" s="8"/>
      <c r="CN657" s="8"/>
      <c r="CO657" s="8"/>
      <c r="CP657" s="8"/>
      <c r="CQ657" s="8"/>
      <c r="CR657" s="8"/>
      <c r="CS657" s="8"/>
      <c r="CT657" s="8"/>
      <c r="CU657" s="8"/>
      <c r="CV657" s="8"/>
      <c r="CW657" s="8"/>
      <c r="CX657" s="8"/>
      <c r="CY657" s="8"/>
      <c r="CZ657" s="8"/>
      <c r="DA657" s="8"/>
      <c r="DB657" s="8"/>
      <c r="DC657" s="8"/>
      <c r="DD657" s="8"/>
      <c r="DE657" s="8"/>
      <c r="DF657" s="8"/>
      <c r="DG657" s="8"/>
      <c r="DH657" s="8"/>
      <c r="DI657" s="8"/>
      <c r="DJ657" s="8"/>
      <c r="DK657" s="8"/>
      <c r="DL657" s="8"/>
      <c r="DM657" s="8"/>
      <c r="DN657" s="8"/>
      <c r="DO657" s="8"/>
      <c r="DP657" s="8"/>
      <c r="DQ657" s="8"/>
    </row>
    <row r="658" spans="1:121" ht="12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  <c r="BK658" s="8"/>
      <c r="BL658" s="8"/>
      <c r="BM658" s="8"/>
      <c r="BN658" s="8"/>
      <c r="BO658" s="8"/>
      <c r="BP658" s="8"/>
      <c r="BQ658" s="8"/>
      <c r="BR658" s="8"/>
      <c r="BS658" s="8"/>
      <c r="BT658" s="8"/>
      <c r="BU658" s="8"/>
      <c r="BV658" s="8"/>
      <c r="BW658" s="8"/>
      <c r="BX658" s="8"/>
      <c r="BY658" s="8"/>
      <c r="BZ658" s="8"/>
      <c r="CA658" s="8"/>
      <c r="CB658" s="8"/>
      <c r="CC658" s="8"/>
      <c r="CD658" s="8"/>
      <c r="CE658" s="8"/>
      <c r="CF658" s="8"/>
      <c r="CG658" s="8"/>
      <c r="CH658" s="8"/>
      <c r="CI658" s="8"/>
      <c r="CJ658" s="8"/>
      <c r="CK658" s="8"/>
      <c r="CL658" s="8"/>
      <c r="CM658" s="8"/>
      <c r="CN658" s="8"/>
      <c r="CO658" s="8"/>
      <c r="CP658" s="8"/>
      <c r="CQ658" s="8"/>
      <c r="CR658" s="8"/>
      <c r="CS658" s="8"/>
      <c r="CT658" s="8"/>
      <c r="CU658" s="8"/>
      <c r="CV658" s="8"/>
      <c r="CW658" s="8"/>
      <c r="CX658" s="8"/>
      <c r="CY658" s="8"/>
      <c r="CZ658" s="8"/>
      <c r="DA658" s="8"/>
      <c r="DB658" s="8"/>
      <c r="DC658" s="8"/>
      <c r="DD658" s="8"/>
      <c r="DE658" s="8"/>
      <c r="DF658" s="8"/>
      <c r="DG658" s="8"/>
      <c r="DH658" s="8"/>
      <c r="DI658" s="8"/>
      <c r="DJ658" s="8"/>
      <c r="DK658" s="8"/>
      <c r="DL658" s="8"/>
      <c r="DM658" s="8"/>
      <c r="DN658" s="8"/>
      <c r="DO658" s="8"/>
      <c r="DP658" s="8"/>
      <c r="DQ658" s="8"/>
    </row>
    <row r="659" spans="1:121" ht="12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  <c r="BK659" s="8"/>
      <c r="BL659" s="8"/>
      <c r="BM659" s="8"/>
      <c r="BN659" s="8"/>
      <c r="BO659" s="8"/>
      <c r="BP659" s="8"/>
      <c r="BQ659" s="8"/>
      <c r="BR659" s="8"/>
      <c r="BS659" s="8"/>
      <c r="BT659" s="8"/>
      <c r="BU659" s="8"/>
      <c r="BV659" s="8"/>
      <c r="BW659" s="8"/>
      <c r="BX659" s="8"/>
      <c r="BY659" s="8"/>
      <c r="BZ659" s="8"/>
      <c r="CA659" s="8"/>
      <c r="CB659" s="8"/>
      <c r="CC659" s="8"/>
      <c r="CD659" s="8"/>
      <c r="CE659" s="8"/>
      <c r="CF659" s="8"/>
      <c r="CG659" s="8"/>
      <c r="CH659" s="8"/>
      <c r="CI659" s="8"/>
      <c r="CJ659" s="8"/>
      <c r="CK659" s="8"/>
      <c r="CL659" s="8"/>
      <c r="CM659" s="8"/>
      <c r="CN659" s="8"/>
      <c r="CO659" s="8"/>
      <c r="CP659" s="8"/>
      <c r="CQ659" s="8"/>
      <c r="CR659" s="8"/>
      <c r="CS659" s="8"/>
      <c r="CT659" s="8"/>
      <c r="CU659" s="8"/>
      <c r="CV659" s="8"/>
      <c r="CW659" s="8"/>
      <c r="CX659" s="8"/>
      <c r="CY659" s="8"/>
      <c r="CZ659" s="8"/>
      <c r="DA659" s="8"/>
      <c r="DB659" s="8"/>
      <c r="DC659" s="8"/>
      <c r="DD659" s="8"/>
      <c r="DE659" s="8"/>
      <c r="DF659" s="8"/>
      <c r="DG659" s="8"/>
      <c r="DH659" s="8"/>
      <c r="DI659" s="8"/>
      <c r="DJ659" s="8"/>
      <c r="DK659" s="8"/>
      <c r="DL659" s="8"/>
      <c r="DM659" s="8"/>
      <c r="DN659" s="8"/>
      <c r="DO659" s="8"/>
      <c r="DP659" s="8"/>
      <c r="DQ659" s="8"/>
    </row>
    <row r="660" spans="1:121" ht="12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/>
      <c r="BT660" s="8"/>
      <c r="BU660" s="8"/>
      <c r="BV660" s="8"/>
      <c r="BW660" s="8"/>
      <c r="BX660" s="8"/>
      <c r="BY660" s="8"/>
      <c r="BZ660" s="8"/>
      <c r="CA660" s="8"/>
      <c r="CB660" s="8"/>
      <c r="CC660" s="8"/>
      <c r="CD660" s="8"/>
      <c r="CE660" s="8"/>
      <c r="CF660" s="8"/>
      <c r="CG660" s="8"/>
      <c r="CH660" s="8"/>
      <c r="CI660" s="8"/>
      <c r="CJ660" s="8"/>
      <c r="CK660" s="8"/>
      <c r="CL660" s="8"/>
      <c r="CM660" s="8"/>
      <c r="CN660" s="8"/>
      <c r="CO660" s="8"/>
      <c r="CP660" s="8"/>
      <c r="CQ660" s="8"/>
      <c r="CR660" s="8"/>
      <c r="CS660" s="8"/>
      <c r="CT660" s="8"/>
      <c r="CU660" s="8"/>
      <c r="CV660" s="8"/>
      <c r="CW660" s="8"/>
      <c r="CX660" s="8"/>
      <c r="CY660" s="8"/>
      <c r="CZ660" s="8"/>
      <c r="DA660" s="8"/>
      <c r="DB660" s="8"/>
      <c r="DC660" s="8"/>
      <c r="DD660" s="8"/>
      <c r="DE660" s="8"/>
      <c r="DF660" s="8"/>
      <c r="DG660" s="8"/>
      <c r="DH660" s="8"/>
      <c r="DI660" s="8"/>
      <c r="DJ660" s="8"/>
      <c r="DK660" s="8"/>
      <c r="DL660" s="8"/>
      <c r="DM660" s="8"/>
      <c r="DN660" s="8"/>
      <c r="DO660" s="8"/>
      <c r="DP660" s="8"/>
      <c r="DQ660" s="8"/>
    </row>
    <row r="661" spans="1:121" ht="12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8"/>
      <c r="BT661" s="8"/>
      <c r="BU661" s="8"/>
      <c r="BV661" s="8"/>
      <c r="BW661" s="8"/>
      <c r="BX661" s="8"/>
      <c r="BY661" s="8"/>
      <c r="BZ661" s="8"/>
      <c r="CA661" s="8"/>
      <c r="CB661" s="8"/>
      <c r="CC661" s="8"/>
      <c r="CD661" s="8"/>
      <c r="CE661" s="8"/>
      <c r="CF661" s="8"/>
      <c r="CG661" s="8"/>
      <c r="CH661" s="8"/>
      <c r="CI661" s="8"/>
      <c r="CJ661" s="8"/>
      <c r="CK661" s="8"/>
      <c r="CL661" s="8"/>
      <c r="CM661" s="8"/>
      <c r="CN661" s="8"/>
      <c r="CO661" s="8"/>
      <c r="CP661" s="8"/>
      <c r="CQ661" s="8"/>
      <c r="CR661" s="8"/>
      <c r="CS661" s="8"/>
      <c r="CT661" s="8"/>
      <c r="CU661" s="8"/>
      <c r="CV661" s="8"/>
      <c r="CW661" s="8"/>
      <c r="CX661" s="8"/>
      <c r="CY661" s="8"/>
      <c r="CZ661" s="8"/>
      <c r="DA661" s="8"/>
      <c r="DB661" s="8"/>
      <c r="DC661" s="8"/>
      <c r="DD661" s="8"/>
      <c r="DE661" s="8"/>
      <c r="DF661" s="8"/>
      <c r="DG661" s="8"/>
      <c r="DH661" s="8"/>
      <c r="DI661" s="8"/>
      <c r="DJ661" s="8"/>
      <c r="DK661" s="8"/>
      <c r="DL661" s="8"/>
      <c r="DM661" s="8"/>
      <c r="DN661" s="8"/>
      <c r="DO661" s="8"/>
      <c r="DP661" s="8"/>
      <c r="DQ661" s="8"/>
    </row>
    <row r="662" spans="1:121" ht="12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8"/>
      <c r="BT662" s="8"/>
      <c r="BU662" s="8"/>
      <c r="BV662" s="8"/>
      <c r="BW662" s="8"/>
      <c r="BX662" s="8"/>
      <c r="BY662" s="8"/>
      <c r="BZ662" s="8"/>
      <c r="CA662" s="8"/>
      <c r="CB662" s="8"/>
      <c r="CC662" s="8"/>
      <c r="CD662" s="8"/>
      <c r="CE662" s="8"/>
      <c r="CF662" s="8"/>
      <c r="CG662" s="8"/>
      <c r="CH662" s="8"/>
      <c r="CI662" s="8"/>
      <c r="CJ662" s="8"/>
      <c r="CK662" s="8"/>
      <c r="CL662" s="8"/>
      <c r="CM662" s="8"/>
      <c r="CN662" s="8"/>
      <c r="CO662" s="8"/>
      <c r="CP662" s="8"/>
      <c r="CQ662" s="8"/>
      <c r="CR662" s="8"/>
      <c r="CS662" s="8"/>
      <c r="CT662" s="8"/>
      <c r="CU662" s="8"/>
      <c r="CV662" s="8"/>
      <c r="CW662" s="8"/>
      <c r="CX662" s="8"/>
      <c r="CY662" s="8"/>
      <c r="CZ662" s="8"/>
      <c r="DA662" s="8"/>
      <c r="DB662" s="8"/>
      <c r="DC662" s="8"/>
      <c r="DD662" s="8"/>
      <c r="DE662" s="8"/>
      <c r="DF662" s="8"/>
      <c r="DG662" s="8"/>
      <c r="DH662" s="8"/>
      <c r="DI662" s="8"/>
      <c r="DJ662" s="8"/>
      <c r="DK662" s="8"/>
      <c r="DL662" s="8"/>
      <c r="DM662" s="8"/>
      <c r="DN662" s="8"/>
      <c r="DO662" s="8"/>
      <c r="DP662" s="8"/>
      <c r="DQ662" s="8"/>
    </row>
    <row r="663" spans="1:121" ht="12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  <c r="BT663" s="8"/>
      <c r="BU663" s="8"/>
      <c r="BV663" s="8"/>
      <c r="BW663" s="8"/>
      <c r="BX663" s="8"/>
      <c r="BY663" s="8"/>
      <c r="BZ663" s="8"/>
      <c r="CA663" s="8"/>
      <c r="CB663" s="8"/>
      <c r="CC663" s="8"/>
      <c r="CD663" s="8"/>
      <c r="CE663" s="8"/>
      <c r="CF663" s="8"/>
      <c r="CG663" s="8"/>
      <c r="CH663" s="8"/>
      <c r="CI663" s="8"/>
      <c r="CJ663" s="8"/>
      <c r="CK663" s="8"/>
      <c r="CL663" s="8"/>
      <c r="CM663" s="8"/>
      <c r="CN663" s="8"/>
      <c r="CO663" s="8"/>
      <c r="CP663" s="8"/>
      <c r="CQ663" s="8"/>
      <c r="CR663" s="8"/>
      <c r="CS663" s="8"/>
      <c r="CT663" s="8"/>
      <c r="CU663" s="8"/>
      <c r="CV663" s="8"/>
      <c r="CW663" s="8"/>
      <c r="CX663" s="8"/>
      <c r="CY663" s="8"/>
      <c r="CZ663" s="8"/>
      <c r="DA663" s="8"/>
      <c r="DB663" s="8"/>
      <c r="DC663" s="8"/>
      <c r="DD663" s="8"/>
      <c r="DE663" s="8"/>
      <c r="DF663" s="8"/>
      <c r="DG663" s="8"/>
      <c r="DH663" s="8"/>
      <c r="DI663" s="8"/>
      <c r="DJ663" s="8"/>
      <c r="DK663" s="8"/>
      <c r="DL663" s="8"/>
      <c r="DM663" s="8"/>
      <c r="DN663" s="8"/>
      <c r="DO663" s="8"/>
      <c r="DP663" s="8"/>
      <c r="DQ663" s="8"/>
    </row>
    <row r="664" spans="1:121" ht="12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  <c r="BK664" s="8"/>
      <c r="BL664" s="8"/>
      <c r="BM664" s="8"/>
      <c r="BN664" s="8"/>
      <c r="BO664" s="8"/>
      <c r="BP664" s="8"/>
      <c r="BQ664" s="8"/>
      <c r="BR664" s="8"/>
      <c r="BS664" s="8"/>
      <c r="BT664" s="8"/>
      <c r="BU664" s="8"/>
      <c r="BV664" s="8"/>
      <c r="BW664" s="8"/>
      <c r="BX664" s="8"/>
      <c r="BY664" s="8"/>
      <c r="BZ664" s="8"/>
      <c r="CA664" s="8"/>
      <c r="CB664" s="8"/>
      <c r="CC664" s="8"/>
      <c r="CD664" s="8"/>
      <c r="CE664" s="8"/>
      <c r="CF664" s="8"/>
      <c r="CG664" s="8"/>
      <c r="CH664" s="8"/>
      <c r="CI664" s="8"/>
      <c r="CJ664" s="8"/>
      <c r="CK664" s="8"/>
      <c r="CL664" s="8"/>
      <c r="CM664" s="8"/>
      <c r="CN664" s="8"/>
      <c r="CO664" s="8"/>
      <c r="CP664" s="8"/>
      <c r="CQ664" s="8"/>
      <c r="CR664" s="8"/>
      <c r="CS664" s="8"/>
      <c r="CT664" s="8"/>
      <c r="CU664" s="8"/>
      <c r="CV664" s="8"/>
      <c r="CW664" s="8"/>
      <c r="CX664" s="8"/>
      <c r="CY664" s="8"/>
      <c r="CZ664" s="8"/>
      <c r="DA664" s="8"/>
      <c r="DB664" s="8"/>
      <c r="DC664" s="8"/>
      <c r="DD664" s="8"/>
      <c r="DE664" s="8"/>
      <c r="DF664" s="8"/>
      <c r="DG664" s="8"/>
      <c r="DH664" s="8"/>
      <c r="DI664" s="8"/>
      <c r="DJ664" s="8"/>
      <c r="DK664" s="8"/>
      <c r="DL664" s="8"/>
      <c r="DM664" s="8"/>
      <c r="DN664" s="8"/>
      <c r="DO664" s="8"/>
      <c r="DP664" s="8"/>
      <c r="DQ664" s="8"/>
    </row>
    <row r="665" spans="1:121" ht="12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8"/>
      <c r="BT665" s="8"/>
      <c r="BU665" s="8"/>
      <c r="BV665" s="8"/>
      <c r="BW665" s="8"/>
      <c r="BX665" s="8"/>
      <c r="BY665" s="8"/>
      <c r="BZ665" s="8"/>
      <c r="CA665" s="8"/>
      <c r="CB665" s="8"/>
      <c r="CC665" s="8"/>
      <c r="CD665" s="8"/>
      <c r="CE665" s="8"/>
      <c r="CF665" s="8"/>
      <c r="CG665" s="8"/>
      <c r="CH665" s="8"/>
      <c r="CI665" s="8"/>
      <c r="CJ665" s="8"/>
      <c r="CK665" s="8"/>
      <c r="CL665" s="8"/>
      <c r="CM665" s="8"/>
      <c r="CN665" s="8"/>
      <c r="CO665" s="8"/>
      <c r="CP665" s="8"/>
      <c r="CQ665" s="8"/>
      <c r="CR665" s="8"/>
      <c r="CS665" s="8"/>
      <c r="CT665" s="8"/>
      <c r="CU665" s="8"/>
      <c r="CV665" s="8"/>
      <c r="CW665" s="8"/>
      <c r="CX665" s="8"/>
      <c r="CY665" s="8"/>
      <c r="CZ665" s="8"/>
      <c r="DA665" s="8"/>
      <c r="DB665" s="8"/>
      <c r="DC665" s="8"/>
      <c r="DD665" s="8"/>
      <c r="DE665" s="8"/>
      <c r="DF665" s="8"/>
      <c r="DG665" s="8"/>
      <c r="DH665" s="8"/>
      <c r="DI665" s="8"/>
      <c r="DJ665" s="8"/>
      <c r="DK665" s="8"/>
      <c r="DL665" s="8"/>
      <c r="DM665" s="8"/>
      <c r="DN665" s="8"/>
      <c r="DO665" s="8"/>
      <c r="DP665" s="8"/>
      <c r="DQ665" s="8"/>
    </row>
    <row r="666" spans="1:121" ht="12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8"/>
      <c r="BT666" s="8"/>
      <c r="BU666" s="8"/>
      <c r="BV666" s="8"/>
      <c r="BW666" s="8"/>
      <c r="BX666" s="8"/>
      <c r="BY666" s="8"/>
      <c r="BZ666" s="8"/>
      <c r="CA666" s="8"/>
      <c r="CB666" s="8"/>
      <c r="CC666" s="8"/>
      <c r="CD666" s="8"/>
      <c r="CE666" s="8"/>
      <c r="CF666" s="8"/>
      <c r="CG666" s="8"/>
      <c r="CH666" s="8"/>
      <c r="CI666" s="8"/>
      <c r="CJ666" s="8"/>
      <c r="CK666" s="8"/>
      <c r="CL666" s="8"/>
      <c r="CM666" s="8"/>
      <c r="CN666" s="8"/>
      <c r="CO666" s="8"/>
      <c r="CP666" s="8"/>
      <c r="CQ666" s="8"/>
      <c r="CR666" s="8"/>
      <c r="CS666" s="8"/>
      <c r="CT666" s="8"/>
      <c r="CU666" s="8"/>
      <c r="CV666" s="8"/>
      <c r="CW666" s="8"/>
      <c r="CX666" s="8"/>
      <c r="CY666" s="8"/>
      <c r="CZ666" s="8"/>
      <c r="DA666" s="8"/>
      <c r="DB666" s="8"/>
      <c r="DC666" s="8"/>
      <c r="DD666" s="8"/>
      <c r="DE666" s="8"/>
      <c r="DF666" s="8"/>
      <c r="DG666" s="8"/>
      <c r="DH666" s="8"/>
      <c r="DI666" s="8"/>
      <c r="DJ666" s="8"/>
      <c r="DK666" s="8"/>
      <c r="DL666" s="8"/>
      <c r="DM666" s="8"/>
      <c r="DN666" s="8"/>
      <c r="DO666" s="8"/>
      <c r="DP666" s="8"/>
      <c r="DQ666" s="8"/>
    </row>
    <row r="667" spans="1:121" ht="12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  <c r="BK667" s="8"/>
      <c r="BL667" s="8"/>
      <c r="BM667" s="8"/>
      <c r="BN667" s="8"/>
      <c r="BO667" s="8"/>
      <c r="BP667" s="8"/>
      <c r="BQ667" s="8"/>
      <c r="BR667" s="8"/>
      <c r="BS667" s="8"/>
      <c r="BT667" s="8"/>
      <c r="BU667" s="8"/>
      <c r="BV667" s="8"/>
      <c r="BW667" s="8"/>
      <c r="BX667" s="8"/>
      <c r="BY667" s="8"/>
      <c r="BZ667" s="8"/>
      <c r="CA667" s="8"/>
      <c r="CB667" s="8"/>
      <c r="CC667" s="8"/>
      <c r="CD667" s="8"/>
      <c r="CE667" s="8"/>
      <c r="CF667" s="8"/>
      <c r="CG667" s="8"/>
      <c r="CH667" s="8"/>
      <c r="CI667" s="8"/>
      <c r="CJ667" s="8"/>
      <c r="CK667" s="8"/>
      <c r="CL667" s="8"/>
      <c r="CM667" s="8"/>
      <c r="CN667" s="8"/>
      <c r="CO667" s="8"/>
      <c r="CP667" s="8"/>
      <c r="CQ667" s="8"/>
      <c r="CR667" s="8"/>
      <c r="CS667" s="8"/>
      <c r="CT667" s="8"/>
      <c r="CU667" s="8"/>
      <c r="CV667" s="8"/>
      <c r="CW667" s="8"/>
      <c r="CX667" s="8"/>
      <c r="CY667" s="8"/>
      <c r="CZ667" s="8"/>
      <c r="DA667" s="8"/>
      <c r="DB667" s="8"/>
      <c r="DC667" s="8"/>
      <c r="DD667" s="8"/>
      <c r="DE667" s="8"/>
      <c r="DF667" s="8"/>
      <c r="DG667" s="8"/>
      <c r="DH667" s="8"/>
      <c r="DI667" s="8"/>
      <c r="DJ667" s="8"/>
      <c r="DK667" s="8"/>
      <c r="DL667" s="8"/>
      <c r="DM667" s="8"/>
      <c r="DN667" s="8"/>
      <c r="DO667" s="8"/>
      <c r="DP667" s="8"/>
      <c r="DQ667" s="8"/>
    </row>
    <row r="668" spans="1:121" ht="12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  <c r="BK668" s="8"/>
      <c r="BL668" s="8"/>
      <c r="BM668" s="8"/>
      <c r="BN668" s="8"/>
      <c r="BO668" s="8"/>
      <c r="BP668" s="8"/>
      <c r="BQ668" s="8"/>
      <c r="BR668" s="8"/>
      <c r="BS668" s="8"/>
      <c r="BT668" s="8"/>
      <c r="BU668" s="8"/>
      <c r="BV668" s="8"/>
      <c r="BW668" s="8"/>
      <c r="BX668" s="8"/>
      <c r="BY668" s="8"/>
      <c r="BZ668" s="8"/>
      <c r="CA668" s="8"/>
      <c r="CB668" s="8"/>
      <c r="CC668" s="8"/>
      <c r="CD668" s="8"/>
      <c r="CE668" s="8"/>
      <c r="CF668" s="8"/>
      <c r="CG668" s="8"/>
      <c r="CH668" s="8"/>
      <c r="CI668" s="8"/>
      <c r="CJ668" s="8"/>
      <c r="CK668" s="8"/>
      <c r="CL668" s="8"/>
      <c r="CM668" s="8"/>
      <c r="CN668" s="8"/>
      <c r="CO668" s="8"/>
      <c r="CP668" s="8"/>
      <c r="CQ668" s="8"/>
      <c r="CR668" s="8"/>
      <c r="CS668" s="8"/>
      <c r="CT668" s="8"/>
      <c r="CU668" s="8"/>
      <c r="CV668" s="8"/>
      <c r="CW668" s="8"/>
      <c r="CX668" s="8"/>
      <c r="CY668" s="8"/>
      <c r="CZ668" s="8"/>
      <c r="DA668" s="8"/>
      <c r="DB668" s="8"/>
      <c r="DC668" s="8"/>
      <c r="DD668" s="8"/>
      <c r="DE668" s="8"/>
      <c r="DF668" s="8"/>
      <c r="DG668" s="8"/>
      <c r="DH668" s="8"/>
      <c r="DI668" s="8"/>
      <c r="DJ668" s="8"/>
      <c r="DK668" s="8"/>
      <c r="DL668" s="8"/>
      <c r="DM668" s="8"/>
      <c r="DN668" s="8"/>
      <c r="DO668" s="8"/>
      <c r="DP668" s="8"/>
      <c r="DQ668" s="8"/>
    </row>
    <row r="669" spans="1:121" ht="12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8"/>
      <c r="BT669" s="8"/>
      <c r="BU669" s="8"/>
      <c r="BV669" s="8"/>
      <c r="BW669" s="8"/>
      <c r="BX669" s="8"/>
      <c r="BY669" s="8"/>
      <c r="BZ669" s="8"/>
      <c r="CA669" s="8"/>
      <c r="CB669" s="8"/>
      <c r="CC669" s="8"/>
      <c r="CD669" s="8"/>
      <c r="CE669" s="8"/>
      <c r="CF669" s="8"/>
      <c r="CG669" s="8"/>
      <c r="CH669" s="8"/>
      <c r="CI669" s="8"/>
      <c r="CJ669" s="8"/>
      <c r="CK669" s="8"/>
      <c r="CL669" s="8"/>
      <c r="CM669" s="8"/>
      <c r="CN669" s="8"/>
      <c r="CO669" s="8"/>
      <c r="CP669" s="8"/>
      <c r="CQ669" s="8"/>
      <c r="CR669" s="8"/>
      <c r="CS669" s="8"/>
      <c r="CT669" s="8"/>
      <c r="CU669" s="8"/>
      <c r="CV669" s="8"/>
      <c r="CW669" s="8"/>
      <c r="CX669" s="8"/>
      <c r="CY669" s="8"/>
      <c r="CZ669" s="8"/>
      <c r="DA669" s="8"/>
      <c r="DB669" s="8"/>
      <c r="DC669" s="8"/>
      <c r="DD669" s="8"/>
      <c r="DE669" s="8"/>
      <c r="DF669" s="8"/>
      <c r="DG669" s="8"/>
      <c r="DH669" s="8"/>
      <c r="DI669" s="8"/>
      <c r="DJ669" s="8"/>
      <c r="DK669" s="8"/>
      <c r="DL669" s="8"/>
      <c r="DM669" s="8"/>
      <c r="DN669" s="8"/>
      <c r="DO669" s="8"/>
      <c r="DP669" s="8"/>
      <c r="DQ669" s="8"/>
    </row>
    <row r="670" spans="1:121" ht="12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8"/>
      <c r="BT670" s="8"/>
      <c r="BU670" s="8"/>
      <c r="BV670" s="8"/>
      <c r="BW670" s="8"/>
      <c r="BX670" s="8"/>
      <c r="BY670" s="8"/>
      <c r="BZ670" s="8"/>
      <c r="CA670" s="8"/>
      <c r="CB670" s="8"/>
      <c r="CC670" s="8"/>
      <c r="CD670" s="8"/>
      <c r="CE670" s="8"/>
      <c r="CF670" s="8"/>
      <c r="CG670" s="8"/>
      <c r="CH670" s="8"/>
      <c r="CI670" s="8"/>
      <c r="CJ670" s="8"/>
      <c r="CK670" s="8"/>
      <c r="CL670" s="8"/>
      <c r="CM670" s="8"/>
      <c r="CN670" s="8"/>
      <c r="CO670" s="8"/>
      <c r="CP670" s="8"/>
      <c r="CQ670" s="8"/>
      <c r="CR670" s="8"/>
      <c r="CS670" s="8"/>
      <c r="CT670" s="8"/>
      <c r="CU670" s="8"/>
      <c r="CV670" s="8"/>
      <c r="CW670" s="8"/>
      <c r="CX670" s="8"/>
      <c r="CY670" s="8"/>
      <c r="CZ670" s="8"/>
      <c r="DA670" s="8"/>
      <c r="DB670" s="8"/>
      <c r="DC670" s="8"/>
      <c r="DD670" s="8"/>
      <c r="DE670" s="8"/>
      <c r="DF670" s="8"/>
      <c r="DG670" s="8"/>
      <c r="DH670" s="8"/>
      <c r="DI670" s="8"/>
      <c r="DJ670" s="8"/>
      <c r="DK670" s="8"/>
      <c r="DL670" s="8"/>
      <c r="DM670" s="8"/>
      <c r="DN670" s="8"/>
      <c r="DO670" s="8"/>
      <c r="DP670" s="8"/>
      <c r="DQ670" s="8"/>
    </row>
    <row r="671" spans="1:121" ht="12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8"/>
      <c r="BT671" s="8"/>
      <c r="BU671" s="8"/>
      <c r="BV671" s="8"/>
      <c r="BW671" s="8"/>
      <c r="BX671" s="8"/>
      <c r="BY671" s="8"/>
      <c r="BZ671" s="8"/>
      <c r="CA671" s="8"/>
      <c r="CB671" s="8"/>
      <c r="CC671" s="8"/>
      <c r="CD671" s="8"/>
      <c r="CE671" s="8"/>
      <c r="CF671" s="8"/>
      <c r="CG671" s="8"/>
      <c r="CH671" s="8"/>
      <c r="CI671" s="8"/>
      <c r="CJ671" s="8"/>
      <c r="CK671" s="8"/>
      <c r="CL671" s="8"/>
      <c r="CM671" s="8"/>
      <c r="CN671" s="8"/>
      <c r="CO671" s="8"/>
      <c r="CP671" s="8"/>
      <c r="CQ671" s="8"/>
      <c r="CR671" s="8"/>
      <c r="CS671" s="8"/>
      <c r="CT671" s="8"/>
      <c r="CU671" s="8"/>
      <c r="CV671" s="8"/>
      <c r="CW671" s="8"/>
      <c r="CX671" s="8"/>
      <c r="CY671" s="8"/>
      <c r="CZ671" s="8"/>
      <c r="DA671" s="8"/>
      <c r="DB671" s="8"/>
      <c r="DC671" s="8"/>
      <c r="DD671" s="8"/>
      <c r="DE671" s="8"/>
      <c r="DF671" s="8"/>
      <c r="DG671" s="8"/>
      <c r="DH671" s="8"/>
      <c r="DI671" s="8"/>
      <c r="DJ671" s="8"/>
      <c r="DK671" s="8"/>
      <c r="DL671" s="8"/>
      <c r="DM671" s="8"/>
      <c r="DN671" s="8"/>
      <c r="DO671" s="8"/>
      <c r="DP671" s="8"/>
      <c r="DQ671" s="8"/>
    </row>
    <row r="672" spans="1:121" ht="12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8"/>
      <c r="BT672" s="8"/>
      <c r="BU672" s="8"/>
      <c r="BV672" s="8"/>
      <c r="BW672" s="8"/>
      <c r="BX672" s="8"/>
      <c r="BY672" s="8"/>
      <c r="BZ672" s="8"/>
      <c r="CA672" s="8"/>
      <c r="CB672" s="8"/>
      <c r="CC672" s="8"/>
      <c r="CD672" s="8"/>
      <c r="CE672" s="8"/>
      <c r="CF672" s="8"/>
      <c r="CG672" s="8"/>
      <c r="CH672" s="8"/>
      <c r="CI672" s="8"/>
      <c r="CJ672" s="8"/>
      <c r="CK672" s="8"/>
      <c r="CL672" s="8"/>
      <c r="CM672" s="8"/>
      <c r="CN672" s="8"/>
      <c r="CO672" s="8"/>
      <c r="CP672" s="8"/>
      <c r="CQ672" s="8"/>
      <c r="CR672" s="8"/>
      <c r="CS672" s="8"/>
      <c r="CT672" s="8"/>
      <c r="CU672" s="8"/>
      <c r="CV672" s="8"/>
      <c r="CW672" s="8"/>
      <c r="CX672" s="8"/>
      <c r="CY672" s="8"/>
      <c r="CZ672" s="8"/>
      <c r="DA672" s="8"/>
      <c r="DB672" s="8"/>
      <c r="DC672" s="8"/>
      <c r="DD672" s="8"/>
      <c r="DE672" s="8"/>
      <c r="DF672" s="8"/>
      <c r="DG672" s="8"/>
      <c r="DH672" s="8"/>
      <c r="DI672" s="8"/>
      <c r="DJ672" s="8"/>
      <c r="DK672" s="8"/>
      <c r="DL672" s="8"/>
      <c r="DM672" s="8"/>
      <c r="DN672" s="8"/>
      <c r="DO672" s="8"/>
      <c r="DP672" s="8"/>
      <c r="DQ672" s="8"/>
    </row>
    <row r="673" spans="1:121" ht="12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  <c r="BT673" s="8"/>
      <c r="BU673" s="8"/>
      <c r="BV673" s="8"/>
      <c r="BW673" s="8"/>
      <c r="BX673" s="8"/>
      <c r="BY673" s="8"/>
      <c r="BZ673" s="8"/>
      <c r="CA673" s="8"/>
      <c r="CB673" s="8"/>
      <c r="CC673" s="8"/>
      <c r="CD673" s="8"/>
      <c r="CE673" s="8"/>
      <c r="CF673" s="8"/>
      <c r="CG673" s="8"/>
      <c r="CH673" s="8"/>
      <c r="CI673" s="8"/>
      <c r="CJ673" s="8"/>
      <c r="CK673" s="8"/>
      <c r="CL673" s="8"/>
      <c r="CM673" s="8"/>
      <c r="CN673" s="8"/>
      <c r="CO673" s="8"/>
      <c r="CP673" s="8"/>
      <c r="CQ673" s="8"/>
      <c r="CR673" s="8"/>
      <c r="CS673" s="8"/>
      <c r="CT673" s="8"/>
      <c r="CU673" s="8"/>
      <c r="CV673" s="8"/>
      <c r="CW673" s="8"/>
      <c r="CX673" s="8"/>
      <c r="CY673" s="8"/>
      <c r="CZ673" s="8"/>
      <c r="DA673" s="8"/>
      <c r="DB673" s="8"/>
      <c r="DC673" s="8"/>
      <c r="DD673" s="8"/>
      <c r="DE673" s="8"/>
      <c r="DF673" s="8"/>
      <c r="DG673" s="8"/>
      <c r="DH673" s="8"/>
      <c r="DI673" s="8"/>
      <c r="DJ673" s="8"/>
      <c r="DK673" s="8"/>
      <c r="DL673" s="8"/>
      <c r="DM673" s="8"/>
      <c r="DN673" s="8"/>
      <c r="DO673" s="8"/>
      <c r="DP673" s="8"/>
      <c r="DQ673" s="8"/>
    </row>
    <row r="674" spans="1:121" ht="12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8"/>
      <c r="BT674" s="8"/>
      <c r="BU674" s="8"/>
      <c r="BV674" s="8"/>
      <c r="BW674" s="8"/>
      <c r="BX674" s="8"/>
      <c r="BY674" s="8"/>
      <c r="BZ674" s="8"/>
      <c r="CA674" s="8"/>
      <c r="CB674" s="8"/>
      <c r="CC674" s="8"/>
      <c r="CD674" s="8"/>
      <c r="CE674" s="8"/>
      <c r="CF674" s="8"/>
      <c r="CG674" s="8"/>
      <c r="CH674" s="8"/>
      <c r="CI674" s="8"/>
      <c r="CJ674" s="8"/>
      <c r="CK674" s="8"/>
      <c r="CL674" s="8"/>
      <c r="CM674" s="8"/>
      <c r="CN674" s="8"/>
      <c r="CO674" s="8"/>
      <c r="CP674" s="8"/>
      <c r="CQ674" s="8"/>
      <c r="CR674" s="8"/>
      <c r="CS674" s="8"/>
      <c r="CT674" s="8"/>
      <c r="CU674" s="8"/>
      <c r="CV674" s="8"/>
      <c r="CW674" s="8"/>
      <c r="CX674" s="8"/>
      <c r="CY674" s="8"/>
      <c r="CZ674" s="8"/>
      <c r="DA674" s="8"/>
      <c r="DB674" s="8"/>
      <c r="DC674" s="8"/>
      <c r="DD674" s="8"/>
      <c r="DE674" s="8"/>
      <c r="DF674" s="8"/>
      <c r="DG674" s="8"/>
      <c r="DH674" s="8"/>
      <c r="DI674" s="8"/>
      <c r="DJ674" s="8"/>
      <c r="DK674" s="8"/>
      <c r="DL674" s="8"/>
      <c r="DM674" s="8"/>
      <c r="DN674" s="8"/>
      <c r="DO674" s="8"/>
      <c r="DP674" s="8"/>
      <c r="DQ674" s="8"/>
    </row>
    <row r="675" spans="1:121" ht="12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8"/>
      <c r="BT675" s="8"/>
      <c r="BU675" s="8"/>
      <c r="BV675" s="8"/>
      <c r="BW675" s="8"/>
      <c r="BX675" s="8"/>
      <c r="BY675" s="8"/>
      <c r="BZ675" s="8"/>
      <c r="CA675" s="8"/>
      <c r="CB675" s="8"/>
      <c r="CC675" s="8"/>
      <c r="CD675" s="8"/>
      <c r="CE675" s="8"/>
      <c r="CF675" s="8"/>
      <c r="CG675" s="8"/>
      <c r="CH675" s="8"/>
      <c r="CI675" s="8"/>
      <c r="CJ675" s="8"/>
      <c r="CK675" s="8"/>
      <c r="CL675" s="8"/>
      <c r="CM675" s="8"/>
      <c r="CN675" s="8"/>
      <c r="CO675" s="8"/>
      <c r="CP675" s="8"/>
      <c r="CQ675" s="8"/>
      <c r="CR675" s="8"/>
      <c r="CS675" s="8"/>
      <c r="CT675" s="8"/>
      <c r="CU675" s="8"/>
      <c r="CV675" s="8"/>
      <c r="CW675" s="8"/>
      <c r="CX675" s="8"/>
      <c r="CY675" s="8"/>
      <c r="CZ675" s="8"/>
      <c r="DA675" s="8"/>
      <c r="DB675" s="8"/>
      <c r="DC675" s="8"/>
      <c r="DD675" s="8"/>
      <c r="DE675" s="8"/>
      <c r="DF675" s="8"/>
      <c r="DG675" s="8"/>
      <c r="DH675" s="8"/>
      <c r="DI675" s="8"/>
      <c r="DJ675" s="8"/>
      <c r="DK675" s="8"/>
      <c r="DL675" s="8"/>
      <c r="DM675" s="8"/>
      <c r="DN675" s="8"/>
      <c r="DO675" s="8"/>
      <c r="DP675" s="8"/>
      <c r="DQ675" s="8"/>
    </row>
    <row r="676" spans="1:121" ht="12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8"/>
      <c r="BT676" s="8"/>
      <c r="BU676" s="8"/>
      <c r="BV676" s="8"/>
      <c r="BW676" s="8"/>
      <c r="BX676" s="8"/>
      <c r="BY676" s="8"/>
      <c r="BZ676" s="8"/>
      <c r="CA676" s="8"/>
      <c r="CB676" s="8"/>
      <c r="CC676" s="8"/>
      <c r="CD676" s="8"/>
      <c r="CE676" s="8"/>
      <c r="CF676" s="8"/>
      <c r="CG676" s="8"/>
      <c r="CH676" s="8"/>
      <c r="CI676" s="8"/>
      <c r="CJ676" s="8"/>
      <c r="CK676" s="8"/>
      <c r="CL676" s="8"/>
      <c r="CM676" s="8"/>
      <c r="CN676" s="8"/>
      <c r="CO676" s="8"/>
      <c r="CP676" s="8"/>
      <c r="CQ676" s="8"/>
      <c r="CR676" s="8"/>
      <c r="CS676" s="8"/>
      <c r="CT676" s="8"/>
      <c r="CU676" s="8"/>
      <c r="CV676" s="8"/>
      <c r="CW676" s="8"/>
      <c r="CX676" s="8"/>
      <c r="CY676" s="8"/>
      <c r="CZ676" s="8"/>
      <c r="DA676" s="8"/>
      <c r="DB676" s="8"/>
      <c r="DC676" s="8"/>
      <c r="DD676" s="8"/>
      <c r="DE676" s="8"/>
      <c r="DF676" s="8"/>
      <c r="DG676" s="8"/>
      <c r="DH676" s="8"/>
      <c r="DI676" s="8"/>
      <c r="DJ676" s="8"/>
      <c r="DK676" s="8"/>
      <c r="DL676" s="8"/>
      <c r="DM676" s="8"/>
      <c r="DN676" s="8"/>
      <c r="DO676" s="8"/>
      <c r="DP676" s="8"/>
      <c r="DQ676" s="8"/>
    </row>
    <row r="677" spans="1:121" ht="12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8"/>
      <c r="BT677" s="8"/>
      <c r="BU677" s="8"/>
      <c r="BV677" s="8"/>
      <c r="BW677" s="8"/>
      <c r="BX677" s="8"/>
      <c r="BY677" s="8"/>
      <c r="BZ677" s="8"/>
      <c r="CA677" s="8"/>
      <c r="CB677" s="8"/>
      <c r="CC677" s="8"/>
      <c r="CD677" s="8"/>
      <c r="CE677" s="8"/>
      <c r="CF677" s="8"/>
      <c r="CG677" s="8"/>
      <c r="CH677" s="8"/>
      <c r="CI677" s="8"/>
      <c r="CJ677" s="8"/>
      <c r="CK677" s="8"/>
      <c r="CL677" s="8"/>
      <c r="CM677" s="8"/>
      <c r="CN677" s="8"/>
      <c r="CO677" s="8"/>
      <c r="CP677" s="8"/>
      <c r="CQ677" s="8"/>
      <c r="CR677" s="8"/>
      <c r="CS677" s="8"/>
      <c r="CT677" s="8"/>
      <c r="CU677" s="8"/>
      <c r="CV677" s="8"/>
      <c r="CW677" s="8"/>
      <c r="CX677" s="8"/>
      <c r="CY677" s="8"/>
      <c r="CZ677" s="8"/>
      <c r="DA677" s="8"/>
      <c r="DB677" s="8"/>
      <c r="DC677" s="8"/>
      <c r="DD677" s="8"/>
      <c r="DE677" s="8"/>
      <c r="DF677" s="8"/>
      <c r="DG677" s="8"/>
      <c r="DH677" s="8"/>
      <c r="DI677" s="8"/>
      <c r="DJ677" s="8"/>
      <c r="DK677" s="8"/>
      <c r="DL677" s="8"/>
      <c r="DM677" s="8"/>
      <c r="DN677" s="8"/>
      <c r="DO677" s="8"/>
      <c r="DP677" s="8"/>
      <c r="DQ677" s="8"/>
    </row>
    <row r="678" spans="1:121" ht="12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8"/>
      <c r="BT678" s="8"/>
      <c r="BU678" s="8"/>
      <c r="BV678" s="8"/>
      <c r="BW678" s="8"/>
      <c r="BX678" s="8"/>
      <c r="BY678" s="8"/>
      <c r="BZ678" s="8"/>
      <c r="CA678" s="8"/>
      <c r="CB678" s="8"/>
      <c r="CC678" s="8"/>
      <c r="CD678" s="8"/>
      <c r="CE678" s="8"/>
      <c r="CF678" s="8"/>
      <c r="CG678" s="8"/>
      <c r="CH678" s="8"/>
      <c r="CI678" s="8"/>
      <c r="CJ678" s="8"/>
      <c r="CK678" s="8"/>
      <c r="CL678" s="8"/>
      <c r="CM678" s="8"/>
      <c r="CN678" s="8"/>
      <c r="CO678" s="8"/>
      <c r="CP678" s="8"/>
      <c r="CQ678" s="8"/>
      <c r="CR678" s="8"/>
      <c r="CS678" s="8"/>
      <c r="CT678" s="8"/>
      <c r="CU678" s="8"/>
      <c r="CV678" s="8"/>
      <c r="CW678" s="8"/>
      <c r="CX678" s="8"/>
      <c r="CY678" s="8"/>
      <c r="CZ678" s="8"/>
      <c r="DA678" s="8"/>
      <c r="DB678" s="8"/>
      <c r="DC678" s="8"/>
      <c r="DD678" s="8"/>
      <c r="DE678" s="8"/>
      <c r="DF678" s="8"/>
      <c r="DG678" s="8"/>
      <c r="DH678" s="8"/>
      <c r="DI678" s="8"/>
      <c r="DJ678" s="8"/>
      <c r="DK678" s="8"/>
      <c r="DL678" s="8"/>
      <c r="DM678" s="8"/>
      <c r="DN678" s="8"/>
      <c r="DO678" s="8"/>
      <c r="DP678" s="8"/>
      <c r="DQ678" s="8"/>
    </row>
    <row r="679" spans="1:121" ht="12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8"/>
      <c r="BE679" s="8"/>
      <c r="BF679" s="8"/>
      <c r="BG679" s="8"/>
      <c r="BH679" s="8"/>
      <c r="BI679" s="8"/>
      <c r="BJ679" s="8"/>
      <c r="BK679" s="8"/>
      <c r="BL679" s="8"/>
      <c r="BM679" s="8"/>
      <c r="BN679" s="8"/>
      <c r="BO679" s="8"/>
      <c r="BP679" s="8"/>
      <c r="BQ679" s="8"/>
      <c r="BR679" s="8"/>
      <c r="BS679" s="8"/>
      <c r="BT679" s="8"/>
      <c r="BU679" s="8"/>
      <c r="BV679" s="8"/>
      <c r="BW679" s="8"/>
      <c r="BX679" s="8"/>
      <c r="BY679" s="8"/>
      <c r="BZ679" s="8"/>
      <c r="CA679" s="8"/>
      <c r="CB679" s="8"/>
      <c r="CC679" s="8"/>
      <c r="CD679" s="8"/>
      <c r="CE679" s="8"/>
      <c r="CF679" s="8"/>
      <c r="CG679" s="8"/>
      <c r="CH679" s="8"/>
      <c r="CI679" s="8"/>
      <c r="CJ679" s="8"/>
      <c r="CK679" s="8"/>
      <c r="CL679" s="8"/>
      <c r="CM679" s="8"/>
      <c r="CN679" s="8"/>
      <c r="CO679" s="8"/>
      <c r="CP679" s="8"/>
      <c r="CQ679" s="8"/>
      <c r="CR679" s="8"/>
      <c r="CS679" s="8"/>
      <c r="CT679" s="8"/>
      <c r="CU679" s="8"/>
      <c r="CV679" s="8"/>
      <c r="CW679" s="8"/>
      <c r="CX679" s="8"/>
      <c r="CY679" s="8"/>
      <c r="CZ679" s="8"/>
      <c r="DA679" s="8"/>
      <c r="DB679" s="8"/>
      <c r="DC679" s="8"/>
      <c r="DD679" s="8"/>
      <c r="DE679" s="8"/>
      <c r="DF679" s="8"/>
      <c r="DG679" s="8"/>
      <c r="DH679" s="8"/>
      <c r="DI679" s="8"/>
      <c r="DJ679" s="8"/>
      <c r="DK679" s="8"/>
      <c r="DL679" s="8"/>
      <c r="DM679" s="8"/>
      <c r="DN679" s="8"/>
      <c r="DO679" s="8"/>
      <c r="DP679" s="8"/>
      <c r="DQ679" s="8"/>
    </row>
    <row r="680" spans="1:121" ht="12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/>
      <c r="BT680" s="8"/>
      <c r="BU680" s="8"/>
      <c r="BV680" s="8"/>
      <c r="BW680" s="8"/>
      <c r="BX680" s="8"/>
      <c r="BY680" s="8"/>
      <c r="BZ680" s="8"/>
      <c r="CA680" s="8"/>
      <c r="CB680" s="8"/>
      <c r="CC680" s="8"/>
      <c r="CD680" s="8"/>
      <c r="CE680" s="8"/>
      <c r="CF680" s="8"/>
      <c r="CG680" s="8"/>
      <c r="CH680" s="8"/>
      <c r="CI680" s="8"/>
      <c r="CJ680" s="8"/>
      <c r="CK680" s="8"/>
      <c r="CL680" s="8"/>
      <c r="CM680" s="8"/>
      <c r="CN680" s="8"/>
      <c r="CO680" s="8"/>
      <c r="CP680" s="8"/>
      <c r="CQ680" s="8"/>
      <c r="CR680" s="8"/>
      <c r="CS680" s="8"/>
      <c r="CT680" s="8"/>
      <c r="CU680" s="8"/>
      <c r="CV680" s="8"/>
      <c r="CW680" s="8"/>
      <c r="CX680" s="8"/>
      <c r="CY680" s="8"/>
      <c r="CZ680" s="8"/>
      <c r="DA680" s="8"/>
      <c r="DB680" s="8"/>
      <c r="DC680" s="8"/>
      <c r="DD680" s="8"/>
      <c r="DE680" s="8"/>
      <c r="DF680" s="8"/>
      <c r="DG680" s="8"/>
      <c r="DH680" s="8"/>
      <c r="DI680" s="8"/>
      <c r="DJ680" s="8"/>
      <c r="DK680" s="8"/>
      <c r="DL680" s="8"/>
      <c r="DM680" s="8"/>
      <c r="DN680" s="8"/>
      <c r="DO680" s="8"/>
      <c r="DP680" s="8"/>
      <c r="DQ680" s="8"/>
    </row>
    <row r="681" spans="1:121" ht="12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  <c r="BT681" s="8"/>
      <c r="BU681" s="8"/>
      <c r="BV681" s="8"/>
      <c r="BW681" s="8"/>
      <c r="BX681" s="8"/>
      <c r="BY681" s="8"/>
      <c r="BZ681" s="8"/>
      <c r="CA681" s="8"/>
      <c r="CB681" s="8"/>
      <c r="CC681" s="8"/>
      <c r="CD681" s="8"/>
      <c r="CE681" s="8"/>
      <c r="CF681" s="8"/>
      <c r="CG681" s="8"/>
      <c r="CH681" s="8"/>
      <c r="CI681" s="8"/>
      <c r="CJ681" s="8"/>
      <c r="CK681" s="8"/>
      <c r="CL681" s="8"/>
      <c r="CM681" s="8"/>
      <c r="CN681" s="8"/>
      <c r="CO681" s="8"/>
      <c r="CP681" s="8"/>
      <c r="CQ681" s="8"/>
      <c r="CR681" s="8"/>
      <c r="CS681" s="8"/>
      <c r="CT681" s="8"/>
      <c r="CU681" s="8"/>
      <c r="CV681" s="8"/>
      <c r="CW681" s="8"/>
      <c r="CX681" s="8"/>
      <c r="CY681" s="8"/>
      <c r="CZ681" s="8"/>
      <c r="DA681" s="8"/>
      <c r="DB681" s="8"/>
      <c r="DC681" s="8"/>
      <c r="DD681" s="8"/>
      <c r="DE681" s="8"/>
      <c r="DF681" s="8"/>
      <c r="DG681" s="8"/>
      <c r="DH681" s="8"/>
      <c r="DI681" s="8"/>
      <c r="DJ681" s="8"/>
      <c r="DK681" s="8"/>
      <c r="DL681" s="8"/>
      <c r="DM681" s="8"/>
      <c r="DN681" s="8"/>
      <c r="DO681" s="8"/>
      <c r="DP681" s="8"/>
      <c r="DQ681" s="8"/>
    </row>
    <row r="682" spans="1:121" ht="12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  <c r="BK682" s="8"/>
      <c r="BL682" s="8"/>
      <c r="BM682" s="8"/>
      <c r="BN682" s="8"/>
      <c r="BO682" s="8"/>
      <c r="BP682" s="8"/>
      <c r="BQ682" s="8"/>
      <c r="BR682" s="8"/>
      <c r="BS682" s="8"/>
      <c r="BT682" s="8"/>
      <c r="BU682" s="8"/>
      <c r="BV682" s="8"/>
      <c r="BW682" s="8"/>
      <c r="BX682" s="8"/>
      <c r="BY682" s="8"/>
      <c r="BZ682" s="8"/>
      <c r="CA682" s="8"/>
      <c r="CB682" s="8"/>
      <c r="CC682" s="8"/>
      <c r="CD682" s="8"/>
      <c r="CE682" s="8"/>
      <c r="CF682" s="8"/>
      <c r="CG682" s="8"/>
      <c r="CH682" s="8"/>
      <c r="CI682" s="8"/>
      <c r="CJ682" s="8"/>
      <c r="CK682" s="8"/>
      <c r="CL682" s="8"/>
      <c r="CM682" s="8"/>
      <c r="CN682" s="8"/>
      <c r="CO682" s="8"/>
      <c r="CP682" s="8"/>
      <c r="CQ682" s="8"/>
      <c r="CR682" s="8"/>
      <c r="CS682" s="8"/>
      <c r="CT682" s="8"/>
      <c r="CU682" s="8"/>
      <c r="CV682" s="8"/>
      <c r="CW682" s="8"/>
      <c r="CX682" s="8"/>
      <c r="CY682" s="8"/>
      <c r="CZ682" s="8"/>
      <c r="DA682" s="8"/>
      <c r="DB682" s="8"/>
      <c r="DC682" s="8"/>
      <c r="DD682" s="8"/>
      <c r="DE682" s="8"/>
      <c r="DF682" s="8"/>
      <c r="DG682" s="8"/>
      <c r="DH682" s="8"/>
      <c r="DI682" s="8"/>
      <c r="DJ682" s="8"/>
      <c r="DK682" s="8"/>
      <c r="DL682" s="8"/>
      <c r="DM682" s="8"/>
      <c r="DN682" s="8"/>
      <c r="DO682" s="8"/>
      <c r="DP682" s="8"/>
      <c r="DQ682" s="8"/>
    </row>
    <row r="683" spans="1:121" ht="12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  <c r="BK683" s="8"/>
      <c r="BL683" s="8"/>
      <c r="BM683" s="8"/>
      <c r="BN683" s="8"/>
      <c r="BO683" s="8"/>
      <c r="BP683" s="8"/>
      <c r="BQ683" s="8"/>
      <c r="BR683" s="8"/>
      <c r="BS683" s="8"/>
      <c r="BT683" s="8"/>
      <c r="BU683" s="8"/>
      <c r="BV683" s="8"/>
      <c r="BW683" s="8"/>
      <c r="BX683" s="8"/>
      <c r="BY683" s="8"/>
      <c r="BZ683" s="8"/>
      <c r="CA683" s="8"/>
      <c r="CB683" s="8"/>
      <c r="CC683" s="8"/>
      <c r="CD683" s="8"/>
      <c r="CE683" s="8"/>
      <c r="CF683" s="8"/>
      <c r="CG683" s="8"/>
      <c r="CH683" s="8"/>
      <c r="CI683" s="8"/>
      <c r="CJ683" s="8"/>
      <c r="CK683" s="8"/>
      <c r="CL683" s="8"/>
      <c r="CM683" s="8"/>
      <c r="CN683" s="8"/>
      <c r="CO683" s="8"/>
      <c r="CP683" s="8"/>
      <c r="CQ683" s="8"/>
      <c r="CR683" s="8"/>
      <c r="CS683" s="8"/>
      <c r="CT683" s="8"/>
      <c r="CU683" s="8"/>
      <c r="CV683" s="8"/>
      <c r="CW683" s="8"/>
      <c r="CX683" s="8"/>
      <c r="CY683" s="8"/>
      <c r="CZ683" s="8"/>
      <c r="DA683" s="8"/>
      <c r="DB683" s="8"/>
      <c r="DC683" s="8"/>
      <c r="DD683" s="8"/>
      <c r="DE683" s="8"/>
      <c r="DF683" s="8"/>
      <c r="DG683" s="8"/>
      <c r="DH683" s="8"/>
      <c r="DI683" s="8"/>
      <c r="DJ683" s="8"/>
      <c r="DK683" s="8"/>
      <c r="DL683" s="8"/>
      <c r="DM683" s="8"/>
      <c r="DN683" s="8"/>
      <c r="DO683" s="8"/>
      <c r="DP683" s="8"/>
      <c r="DQ683" s="8"/>
    </row>
    <row r="684" spans="1:121" ht="12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  <c r="BK684" s="8"/>
      <c r="BL684" s="8"/>
      <c r="BM684" s="8"/>
      <c r="BN684" s="8"/>
      <c r="BO684" s="8"/>
      <c r="BP684" s="8"/>
      <c r="BQ684" s="8"/>
      <c r="BR684" s="8"/>
      <c r="BS684" s="8"/>
      <c r="BT684" s="8"/>
      <c r="BU684" s="8"/>
      <c r="BV684" s="8"/>
      <c r="BW684" s="8"/>
      <c r="BX684" s="8"/>
      <c r="BY684" s="8"/>
      <c r="BZ684" s="8"/>
      <c r="CA684" s="8"/>
      <c r="CB684" s="8"/>
      <c r="CC684" s="8"/>
      <c r="CD684" s="8"/>
      <c r="CE684" s="8"/>
      <c r="CF684" s="8"/>
      <c r="CG684" s="8"/>
      <c r="CH684" s="8"/>
      <c r="CI684" s="8"/>
      <c r="CJ684" s="8"/>
      <c r="CK684" s="8"/>
      <c r="CL684" s="8"/>
      <c r="CM684" s="8"/>
      <c r="CN684" s="8"/>
      <c r="CO684" s="8"/>
      <c r="CP684" s="8"/>
      <c r="CQ684" s="8"/>
      <c r="CR684" s="8"/>
      <c r="CS684" s="8"/>
      <c r="CT684" s="8"/>
      <c r="CU684" s="8"/>
      <c r="CV684" s="8"/>
      <c r="CW684" s="8"/>
      <c r="CX684" s="8"/>
      <c r="CY684" s="8"/>
      <c r="CZ684" s="8"/>
      <c r="DA684" s="8"/>
      <c r="DB684" s="8"/>
      <c r="DC684" s="8"/>
      <c r="DD684" s="8"/>
      <c r="DE684" s="8"/>
      <c r="DF684" s="8"/>
      <c r="DG684" s="8"/>
      <c r="DH684" s="8"/>
      <c r="DI684" s="8"/>
      <c r="DJ684" s="8"/>
      <c r="DK684" s="8"/>
      <c r="DL684" s="8"/>
      <c r="DM684" s="8"/>
      <c r="DN684" s="8"/>
      <c r="DO684" s="8"/>
      <c r="DP684" s="8"/>
      <c r="DQ684" s="8"/>
    </row>
    <row r="685" spans="1:121" ht="12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  <c r="BK685" s="8"/>
      <c r="BL685" s="8"/>
      <c r="BM685" s="8"/>
      <c r="BN685" s="8"/>
      <c r="BO685" s="8"/>
      <c r="BP685" s="8"/>
      <c r="BQ685" s="8"/>
      <c r="BR685" s="8"/>
      <c r="BS685" s="8"/>
      <c r="BT685" s="8"/>
      <c r="BU685" s="8"/>
      <c r="BV685" s="8"/>
      <c r="BW685" s="8"/>
      <c r="BX685" s="8"/>
      <c r="BY685" s="8"/>
      <c r="BZ685" s="8"/>
      <c r="CA685" s="8"/>
      <c r="CB685" s="8"/>
      <c r="CC685" s="8"/>
      <c r="CD685" s="8"/>
      <c r="CE685" s="8"/>
      <c r="CF685" s="8"/>
      <c r="CG685" s="8"/>
      <c r="CH685" s="8"/>
      <c r="CI685" s="8"/>
      <c r="CJ685" s="8"/>
      <c r="CK685" s="8"/>
      <c r="CL685" s="8"/>
      <c r="CM685" s="8"/>
      <c r="CN685" s="8"/>
      <c r="CO685" s="8"/>
      <c r="CP685" s="8"/>
      <c r="CQ685" s="8"/>
      <c r="CR685" s="8"/>
      <c r="CS685" s="8"/>
      <c r="CT685" s="8"/>
      <c r="CU685" s="8"/>
      <c r="CV685" s="8"/>
      <c r="CW685" s="8"/>
      <c r="CX685" s="8"/>
      <c r="CY685" s="8"/>
      <c r="CZ685" s="8"/>
      <c r="DA685" s="8"/>
      <c r="DB685" s="8"/>
      <c r="DC685" s="8"/>
      <c r="DD685" s="8"/>
      <c r="DE685" s="8"/>
      <c r="DF685" s="8"/>
      <c r="DG685" s="8"/>
      <c r="DH685" s="8"/>
      <c r="DI685" s="8"/>
      <c r="DJ685" s="8"/>
      <c r="DK685" s="8"/>
      <c r="DL685" s="8"/>
      <c r="DM685" s="8"/>
      <c r="DN685" s="8"/>
      <c r="DO685" s="8"/>
      <c r="DP685" s="8"/>
      <c r="DQ685" s="8"/>
    </row>
    <row r="686" spans="1:121" ht="12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8"/>
      <c r="BT686" s="8"/>
      <c r="BU686" s="8"/>
      <c r="BV686" s="8"/>
      <c r="BW686" s="8"/>
      <c r="BX686" s="8"/>
      <c r="BY686" s="8"/>
      <c r="BZ686" s="8"/>
      <c r="CA686" s="8"/>
      <c r="CB686" s="8"/>
      <c r="CC686" s="8"/>
      <c r="CD686" s="8"/>
      <c r="CE686" s="8"/>
      <c r="CF686" s="8"/>
      <c r="CG686" s="8"/>
      <c r="CH686" s="8"/>
      <c r="CI686" s="8"/>
      <c r="CJ686" s="8"/>
      <c r="CK686" s="8"/>
      <c r="CL686" s="8"/>
      <c r="CM686" s="8"/>
      <c r="CN686" s="8"/>
      <c r="CO686" s="8"/>
      <c r="CP686" s="8"/>
      <c r="CQ686" s="8"/>
      <c r="CR686" s="8"/>
      <c r="CS686" s="8"/>
      <c r="CT686" s="8"/>
      <c r="CU686" s="8"/>
      <c r="CV686" s="8"/>
      <c r="CW686" s="8"/>
      <c r="CX686" s="8"/>
      <c r="CY686" s="8"/>
      <c r="CZ686" s="8"/>
      <c r="DA686" s="8"/>
      <c r="DB686" s="8"/>
      <c r="DC686" s="8"/>
      <c r="DD686" s="8"/>
      <c r="DE686" s="8"/>
      <c r="DF686" s="8"/>
      <c r="DG686" s="8"/>
      <c r="DH686" s="8"/>
      <c r="DI686" s="8"/>
      <c r="DJ686" s="8"/>
      <c r="DK686" s="8"/>
      <c r="DL686" s="8"/>
      <c r="DM686" s="8"/>
      <c r="DN686" s="8"/>
      <c r="DO686" s="8"/>
      <c r="DP686" s="8"/>
      <c r="DQ686" s="8"/>
    </row>
    <row r="687" spans="1:121" ht="12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  <c r="BK687" s="8"/>
      <c r="BL687" s="8"/>
      <c r="BM687" s="8"/>
      <c r="BN687" s="8"/>
      <c r="BO687" s="8"/>
      <c r="BP687" s="8"/>
      <c r="BQ687" s="8"/>
      <c r="BR687" s="8"/>
      <c r="BS687" s="8"/>
      <c r="BT687" s="8"/>
      <c r="BU687" s="8"/>
      <c r="BV687" s="8"/>
      <c r="BW687" s="8"/>
      <c r="BX687" s="8"/>
      <c r="BY687" s="8"/>
      <c r="BZ687" s="8"/>
      <c r="CA687" s="8"/>
      <c r="CB687" s="8"/>
      <c r="CC687" s="8"/>
      <c r="CD687" s="8"/>
      <c r="CE687" s="8"/>
      <c r="CF687" s="8"/>
      <c r="CG687" s="8"/>
      <c r="CH687" s="8"/>
      <c r="CI687" s="8"/>
      <c r="CJ687" s="8"/>
      <c r="CK687" s="8"/>
      <c r="CL687" s="8"/>
      <c r="CM687" s="8"/>
      <c r="CN687" s="8"/>
      <c r="CO687" s="8"/>
      <c r="CP687" s="8"/>
      <c r="CQ687" s="8"/>
      <c r="CR687" s="8"/>
      <c r="CS687" s="8"/>
      <c r="CT687" s="8"/>
      <c r="CU687" s="8"/>
      <c r="CV687" s="8"/>
      <c r="CW687" s="8"/>
      <c r="CX687" s="8"/>
      <c r="CY687" s="8"/>
      <c r="CZ687" s="8"/>
      <c r="DA687" s="8"/>
      <c r="DB687" s="8"/>
      <c r="DC687" s="8"/>
      <c r="DD687" s="8"/>
      <c r="DE687" s="8"/>
      <c r="DF687" s="8"/>
      <c r="DG687" s="8"/>
      <c r="DH687" s="8"/>
      <c r="DI687" s="8"/>
      <c r="DJ687" s="8"/>
      <c r="DK687" s="8"/>
      <c r="DL687" s="8"/>
      <c r="DM687" s="8"/>
      <c r="DN687" s="8"/>
      <c r="DO687" s="8"/>
      <c r="DP687" s="8"/>
      <c r="DQ687" s="8"/>
    </row>
    <row r="688" spans="1:121" ht="12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8"/>
      <c r="BE688" s="8"/>
      <c r="BF688" s="8"/>
      <c r="BG688" s="8"/>
      <c r="BH688" s="8"/>
      <c r="BI688" s="8"/>
      <c r="BJ688" s="8"/>
      <c r="BK688" s="8"/>
      <c r="BL688" s="8"/>
      <c r="BM688" s="8"/>
      <c r="BN688" s="8"/>
      <c r="BO688" s="8"/>
      <c r="BP688" s="8"/>
      <c r="BQ688" s="8"/>
      <c r="BR688" s="8"/>
      <c r="BS688" s="8"/>
      <c r="BT688" s="8"/>
      <c r="BU688" s="8"/>
      <c r="BV688" s="8"/>
      <c r="BW688" s="8"/>
      <c r="BX688" s="8"/>
      <c r="BY688" s="8"/>
      <c r="BZ688" s="8"/>
      <c r="CA688" s="8"/>
      <c r="CB688" s="8"/>
      <c r="CC688" s="8"/>
      <c r="CD688" s="8"/>
      <c r="CE688" s="8"/>
      <c r="CF688" s="8"/>
      <c r="CG688" s="8"/>
      <c r="CH688" s="8"/>
      <c r="CI688" s="8"/>
      <c r="CJ688" s="8"/>
      <c r="CK688" s="8"/>
      <c r="CL688" s="8"/>
      <c r="CM688" s="8"/>
      <c r="CN688" s="8"/>
      <c r="CO688" s="8"/>
      <c r="CP688" s="8"/>
      <c r="CQ688" s="8"/>
      <c r="CR688" s="8"/>
      <c r="CS688" s="8"/>
      <c r="CT688" s="8"/>
      <c r="CU688" s="8"/>
      <c r="CV688" s="8"/>
      <c r="CW688" s="8"/>
      <c r="CX688" s="8"/>
      <c r="CY688" s="8"/>
      <c r="CZ688" s="8"/>
      <c r="DA688" s="8"/>
      <c r="DB688" s="8"/>
      <c r="DC688" s="8"/>
      <c r="DD688" s="8"/>
      <c r="DE688" s="8"/>
      <c r="DF688" s="8"/>
      <c r="DG688" s="8"/>
      <c r="DH688" s="8"/>
      <c r="DI688" s="8"/>
      <c r="DJ688" s="8"/>
      <c r="DK688" s="8"/>
      <c r="DL688" s="8"/>
      <c r="DM688" s="8"/>
      <c r="DN688" s="8"/>
      <c r="DO688" s="8"/>
      <c r="DP688" s="8"/>
      <c r="DQ688" s="8"/>
    </row>
    <row r="689" spans="1:121" ht="12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8"/>
      <c r="BE689" s="8"/>
      <c r="BF689" s="8"/>
      <c r="BG689" s="8"/>
      <c r="BH689" s="8"/>
      <c r="BI689" s="8"/>
      <c r="BJ689" s="8"/>
      <c r="BK689" s="8"/>
      <c r="BL689" s="8"/>
      <c r="BM689" s="8"/>
      <c r="BN689" s="8"/>
      <c r="BO689" s="8"/>
      <c r="BP689" s="8"/>
      <c r="BQ689" s="8"/>
      <c r="BR689" s="8"/>
      <c r="BS689" s="8"/>
      <c r="BT689" s="8"/>
      <c r="BU689" s="8"/>
      <c r="BV689" s="8"/>
      <c r="BW689" s="8"/>
      <c r="BX689" s="8"/>
      <c r="BY689" s="8"/>
      <c r="BZ689" s="8"/>
      <c r="CA689" s="8"/>
      <c r="CB689" s="8"/>
      <c r="CC689" s="8"/>
      <c r="CD689" s="8"/>
      <c r="CE689" s="8"/>
      <c r="CF689" s="8"/>
      <c r="CG689" s="8"/>
      <c r="CH689" s="8"/>
      <c r="CI689" s="8"/>
      <c r="CJ689" s="8"/>
      <c r="CK689" s="8"/>
      <c r="CL689" s="8"/>
      <c r="CM689" s="8"/>
      <c r="CN689" s="8"/>
      <c r="CO689" s="8"/>
      <c r="CP689" s="8"/>
      <c r="CQ689" s="8"/>
      <c r="CR689" s="8"/>
      <c r="CS689" s="8"/>
      <c r="CT689" s="8"/>
      <c r="CU689" s="8"/>
      <c r="CV689" s="8"/>
      <c r="CW689" s="8"/>
      <c r="CX689" s="8"/>
      <c r="CY689" s="8"/>
      <c r="CZ689" s="8"/>
      <c r="DA689" s="8"/>
      <c r="DB689" s="8"/>
      <c r="DC689" s="8"/>
      <c r="DD689" s="8"/>
      <c r="DE689" s="8"/>
      <c r="DF689" s="8"/>
      <c r="DG689" s="8"/>
      <c r="DH689" s="8"/>
      <c r="DI689" s="8"/>
      <c r="DJ689" s="8"/>
      <c r="DK689" s="8"/>
      <c r="DL689" s="8"/>
      <c r="DM689" s="8"/>
      <c r="DN689" s="8"/>
      <c r="DO689" s="8"/>
      <c r="DP689" s="8"/>
      <c r="DQ689" s="8"/>
    </row>
    <row r="690" spans="1:121" ht="12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  <c r="BK690" s="8"/>
      <c r="BL690" s="8"/>
      <c r="BM690" s="8"/>
      <c r="BN690" s="8"/>
      <c r="BO690" s="8"/>
      <c r="BP690" s="8"/>
      <c r="BQ690" s="8"/>
      <c r="BR690" s="8"/>
      <c r="BS690" s="8"/>
      <c r="BT690" s="8"/>
      <c r="BU690" s="8"/>
      <c r="BV690" s="8"/>
      <c r="BW690" s="8"/>
      <c r="BX690" s="8"/>
      <c r="BY690" s="8"/>
      <c r="BZ690" s="8"/>
      <c r="CA690" s="8"/>
      <c r="CB690" s="8"/>
      <c r="CC690" s="8"/>
      <c r="CD690" s="8"/>
      <c r="CE690" s="8"/>
      <c r="CF690" s="8"/>
      <c r="CG690" s="8"/>
      <c r="CH690" s="8"/>
      <c r="CI690" s="8"/>
      <c r="CJ690" s="8"/>
      <c r="CK690" s="8"/>
      <c r="CL690" s="8"/>
      <c r="CM690" s="8"/>
      <c r="CN690" s="8"/>
      <c r="CO690" s="8"/>
      <c r="CP690" s="8"/>
      <c r="CQ690" s="8"/>
      <c r="CR690" s="8"/>
      <c r="CS690" s="8"/>
      <c r="CT690" s="8"/>
      <c r="CU690" s="8"/>
      <c r="CV690" s="8"/>
      <c r="CW690" s="8"/>
      <c r="CX690" s="8"/>
      <c r="CY690" s="8"/>
      <c r="CZ690" s="8"/>
      <c r="DA690" s="8"/>
      <c r="DB690" s="8"/>
      <c r="DC690" s="8"/>
      <c r="DD690" s="8"/>
      <c r="DE690" s="8"/>
      <c r="DF690" s="8"/>
      <c r="DG690" s="8"/>
      <c r="DH690" s="8"/>
      <c r="DI690" s="8"/>
      <c r="DJ690" s="8"/>
      <c r="DK690" s="8"/>
      <c r="DL690" s="8"/>
      <c r="DM690" s="8"/>
      <c r="DN690" s="8"/>
      <c r="DO690" s="8"/>
      <c r="DP690" s="8"/>
      <c r="DQ690" s="8"/>
    </row>
    <row r="691" spans="1:121" ht="12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  <c r="BT691" s="8"/>
      <c r="BU691" s="8"/>
      <c r="BV691" s="8"/>
      <c r="BW691" s="8"/>
      <c r="BX691" s="8"/>
      <c r="BY691" s="8"/>
      <c r="BZ691" s="8"/>
      <c r="CA691" s="8"/>
      <c r="CB691" s="8"/>
      <c r="CC691" s="8"/>
      <c r="CD691" s="8"/>
      <c r="CE691" s="8"/>
      <c r="CF691" s="8"/>
      <c r="CG691" s="8"/>
      <c r="CH691" s="8"/>
      <c r="CI691" s="8"/>
      <c r="CJ691" s="8"/>
      <c r="CK691" s="8"/>
      <c r="CL691" s="8"/>
      <c r="CM691" s="8"/>
      <c r="CN691" s="8"/>
      <c r="CO691" s="8"/>
      <c r="CP691" s="8"/>
      <c r="CQ691" s="8"/>
      <c r="CR691" s="8"/>
      <c r="CS691" s="8"/>
      <c r="CT691" s="8"/>
      <c r="CU691" s="8"/>
      <c r="CV691" s="8"/>
      <c r="CW691" s="8"/>
      <c r="CX691" s="8"/>
      <c r="CY691" s="8"/>
      <c r="CZ691" s="8"/>
      <c r="DA691" s="8"/>
      <c r="DB691" s="8"/>
      <c r="DC691" s="8"/>
      <c r="DD691" s="8"/>
      <c r="DE691" s="8"/>
      <c r="DF691" s="8"/>
      <c r="DG691" s="8"/>
      <c r="DH691" s="8"/>
      <c r="DI691" s="8"/>
      <c r="DJ691" s="8"/>
      <c r="DK691" s="8"/>
      <c r="DL691" s="8"/>
      <c r="DM691" s="8"/>
      <c r="DN691" s="8"/>
      <c r="DO691" s="8"/>
      <c r="DP691" s="8"/>
      <c r="DQ691" s="8"/>
    </row>
    <row r="692" spans="1:121" ht="12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/>
      <c r="BT692" s="8"/>
      <c r="BU692" s="8"/>
      <c r="BV692" s="8"/>
      <c r="BW692" s="8"/>
      <c r="BX692" s="8"/>
      <c r="BY692" s="8"/>
      <c r="BZ692" s="8"/>
      <c r="CA692" s="8"/>
      <c r="CB692" s="8"/>
      <c r="CC692" s="8"/>
      <c r="CD692" s="8"/>
      <c r="CE692" s="8"/>
      <c r="CF692" s="8"/>
      <c r="CG692" s="8"/>
      <c r="CH692" s="8"/>
      <c r="CI692" s="8"/>
      <c r="CJ692" s="8"/>
      <c r="CK692" s="8"/>
      <c r="CL692" s="8"/>
      <c r="CM692" s="8"/>
      <c r="CN692" s="8"/>
      <c r="CO692" s="8"/>
      <c r="CP692" s="8"/>
      <c r="CQ692" s="8"/>
      <c r="CR692" s="8"/>
      <c r="CS692" s="8"/>
      <c r="CT692" s="8"/>
      <c r="CU692" s="8"/>
      <c r="CV692" s="8"/>
      <c r="CW692" s="8"/>
      <c r="CX692" s="8"/>
      <c r="CY692" s="8"/>
      <c r="CZ692" s="8"/>
      <c r="DA692" s="8"/>
      <c r="DB692" s="8"/>
      <c r="DC692" s="8"/>
      <c r="DD692" s="8"/>
      <c r="DE692" s="8"/>
      <c r="DF692" s="8"/>
      <c r="DG692" s="8"/>
      <c r="DH692" s="8"/>
      <c r="DI692" s="8"/>
      <c r="DJ692" s="8"/>
      <c r="DK692" s="8"/>
      <c r="DL692" s="8"/>
      <c r="DM692" s="8"/>
      <c r="DN692" s="8"/>
      <c r="DO692" s="8"/>
      <c r="DP692" s="8"/>
      <c r="DQ692" s="8"/>
    </row>
    <row r="693" spans="1:121" ht="12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8"/>
      <c r="BT693" s="8"/>
      <c r="BU693" s="8"/>
      <c r="BV693" s="8"/>
      <c r="BW693" s="8"/>
      <c r="BX693" s="8"/>
      <c r="BY693" s="8"/>
      <c r="BZ693" s="8"/>
      <c r="CA693" s="8"/>
      <c r="CB693" s="8"/>
      <c r="CC693" s="8"/>
      <c r="CD693" s="8"/>
      <c r="CE693" s="8"/>
      <c r="CF693" s="8"/>
      <c r="CG693" s="8"/>
      <c r="CH693" s="8"/>
      <c r="CI693" s="8"/>
      <c r="CJ693" s="8"/>
      <c r="CK693" s="8"/>
      <c r="CL693" s="8"/>
      <c r="CM693" s="8"/>
      <c r="CN693" s="8"/>
      <c r="CO693" s="8"/>
      <c r="CP693" s="8"/>
      <c r="CQ693" s="8"/>
      <c r="CR693" s="8"/>
      <c r="CS693" s="8"/>
      <c r="CT693" s="8"/>
      <c r="CU693" s="8"/>
      <c r="CV693" s="8"/>
      <c r="CW693" s="8"/>
      <c r="CX693" s="8"/>
      <c r="CY693" s="8"/>
      <c r="CZ693" s="8"/>
      <c r="DA693" s="8"/>
      <c r="DB693" s="8"/>
      <c r="DC693" s="8"/>
      <c r="DD693" s="8"/>
      <c r="DE693" s="8"/>
      <c r="DF693" s="8"/>
      <c r="DG693" s="8"/>
      <c r="DH693" s="8"/>
      <c r="DI693" s="8"/>
      <c r="DJ693" s="8"/>
      <c r="DK693" s="8"/>
      <c r="DL693" s="8"/>
      <c r="DM693" s="8"/>
      <c r="DN693" s="8"/>
      <c r="DO693" s="8"/>
      <c r="DP693" s="8"/>
      <c r="DQ693" s="8"/>
    </row>
    <row r="694" spans="1:121" ht="12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  <c r="BK694" s="8"/>
      <c r="BL694" s="8"/>
      <c r="BM694" s="8"/>
      <c r="BN694" s="8"/>
      <c r="BO694" s="8"/>
      <c r="BP694" s="8"/>
      <c r="BQ694" s="8"/>
      <c r="BR694" s="8"/>
      <c r="BS694" s="8"/>
      <c r="BT694" s="8"/>
      <c r="BU694" s="8"/>
      <c r="BV694" s="8"/>
      <c r="BW694" s="8"/>
      <c r="BX694" s="8"/>
      <c r="BY694" s="8"/>
      <c r="BZ694" s="8"/>
      <c r="CA694" s="8"/>
      <c r="CB694" s="8"/>
      <c r="CC694" s="8"/>
      <c r="CD694" s="8"/>
      <c r="CE694" s="8"/>
      <c r="CF694" s="8"/>
      <c r="CG694" s="8"/>
      <c r="CH694" s="8"/>
      <c r="CI694" s="8"/>
      <c r="CJ694" s="8"/>
      <c r="CK694" s="8"/>
      <c r="CL694" s="8"/>
      <c r="CM694" s="8"/>
      <c r="CN694" s="8"/>
      <c r="CO694" s="8"/>
      <c r="CP694" s="8"/>
      <c r="CQ694" s="8"/>
      <c r="CR694" s="8"/>
      <c r="CS694" s="8"/>
      <c r="CT694" s="8"/>
      <c r="CU694" s="8"/>
      <c r="CV694" s="8"/>
      <c r="CW694" s="8"/>
      <c r="CX694" s="8"/>
      <c r="CY694" s="8"/>
      <c r="CZ694" s="8"/>
      <c r="DA694" s="8"/>
      <c r="DB694" s="8"/>
      <c r="DC694" s="8"/>
      <c r="DD694" s="8"/>
      <c r="DE694" s="8"/>
      <c r="DF694" s="8"/>
      <c r="DG694" s="8"/>
      <c r="DH694" s="8"/>
      <c r="DI694" s="8"/>
      <c r="DJ694" s="8"/>
      <c r="DK694" s="8"/>
      <c r="DL694" s="8"/>
      <c r="DM694" s="8"/>
      <c r="DN694" s="8"/>
      <c r="DO694" s="8"/>
      <c r="DP694" s="8"/>
      <c r="DQ694" s="8"/>
    </row>
    <row r="695" spans="1:121" ht="12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8"/>
      <c r="BE695" s="8"/>
      <c r="BF695" s="8"/>
      <c r="BG695" s="8"/>
      <c r="BH695" s="8"/>
      <c r="BI695" s="8"/>
      <c r="BJ695" s="8"/>
      <c r="BK695" s="8"/>
      <c r="BL695" s="8"/>
      <c r="BM695" s="8"/>
      <c r="BN695" s="8"/>
      <c r="BO695" s="8"/>
      <c r="BP695" s="8"/>
      <c r="BQ695" s="8"/>
      <c r="BR695" s="8"/>
      <c r="BS695" s="8"/>
      <c r="BT695" s="8"/>
      <c r="BU695" s="8"/>
      <c r="BV695" s="8"/>
      <c r="BW695" s="8"/>
      <c r="BX695" s="8"/>
      <c r="BY695" s="8"/>
      <c r="BZ695" s="8"/>
      <c r="CA695" s="8"/>
      <c r="CB695" s="8"/>
      <c r="CC695" s="8"/>
      <c r="CD695" s="8"/>
      <c r="CE695" s="8"/>
      <c r="CF695" s="8"/>
      <c r="CG695" s="8"/>
      <c r="CH695" s="8"/>
      <c r="CI695" s="8"/>
      <c r="CJ695" s="8"/>
      <c r="CK695" s="8"/>
      <c r="CL695" s="8"/>
      <c r="CM695" s="8"/>
      <c r="CN695" s="8"/>
      <c r="CO695" s="8"/>
      <c r="CP695" s="8"/>
      <c r="CQ695" s="8"/>
      <c r="CR695" s="8"/>
      <c r="CS695" s="8"/>
      <c r="CT695" s="8"/>
      <c r="CU695" s="8"/>
      <c r="CV695" s="8"/>
      <c r="CW695" s="8"/>
      <c r="CX695" s="8"/>
      <c r="CY695" s="8"/>
      <c r="CZ695" s="8"/>
      <c r="DA695" s="8"/>
      <c r="DB695" s="8"/>
      <c r="DC695" s="8"/>
      <c r="DD695" s="8"/>
      <c r="DE695" s="8"/>
      <c r="DF695" s="8"/>
      <c r="DG695" s="8"/>
      <c r="DH695" s="8"/>
      <c r="DI695" s="8"/>
      <c r="DJ695" s="8"/>
      <c r="DK695" s="8"/>
      <c r="DL695" s="8"/>
      <c r="DM695" s="8"/>
      <c r="DN695" s="8"/>
      <c r="DO695" s="8"/>
      <c r="DP695" s="8"/>
      <c r="DQ695" s="8"/>
    </row>
    <row r="696" spans="1:121" ht="12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8"/>
      <c r="BE696" s="8"/>
      <c r="BF696" s="8"/>
      <c r="BG696" s="8"/>
      <c r="BH696" s="8"/>
      <c r="BI696" s="8"/>
      <c r="BJ696" s="8"/>
      <c r="BK696" s="8"/>
      <c r="BL696" s="8"/>
      <c r="BM696" s="8"/>
      <c r="BN696" s="8"/>
      <c r="BO696" s="8"/>
      <c r="BP696" s="8"/>
      <c r="BQ696" s="8"/>
      <c r="BR696" s="8"/>
      <c r="BS696" s="8"/>
      <c r="BT696" s="8"/>
      <c r="BU696" s="8"/>
      <c r="BV696" s="8"/>
      <c r="BW696" s="8"/>
      <c r="BX696" s="8"/>
      <c r="BY696" s="8"/>
      <c r="BZ696" s="8"/>
      <c r="CA696" s="8"/>
      <c r="CB696" s="8"/>
      <c r="CC696" s="8"/>
      <c r="CD696" s="8"/>
      <c r="CE696" s="8"/>
      <c r="CF696" s="8"/>
      <c r="CG696" s="8"/>
      <c r="CH696" s="8"/>
      <c r="CI696" s="8"/>
      <c r="CJ696" s="8"/>
      <c r="CK696" s="8"/>
      <c r="CL696" s="8"/>
      <c r="CM696" s="8"/>
      <c r="CN696" s="8"/>
      <c r="CO696" s="8"/>
      <c r="CP696" s="8"/>
      <c r="CQ696" s="8"/>
      <c r="CR696" s="8"/>
      <c r="CS696" s="8"/>
      <c r="CT696" s="8"/>
      <c r="CU696" s="8"/>
      <c r="CV696" s="8"/>
      <c r="CW696" s="8"/>
      <c r="CX696" s="8"/>
      <c r="CY696" s="8"/>
      <c r="CZ696" s="8"/>
      <c r="DA696" s="8"/>
      <c r="DB696" s="8"/>
      <c r="DC696" s="8"/>
      <c r="DD696" s="8"/>
      <c r="DE696" s="8"/>
      <c r="DF696" s="8"/>
      <c r="DG696" s="8"/>
      <c r="DH696" s="8"/>
      <c r="DI696" s="8"/>
      <c r="DJ696" s="8"/>
      <c r="DK696" s="8"/>
      <c r="DL696" s="8"/>
      <c r="DM696" s="8"/>
      <c r="DN696" s="8"/>
      <c r="DO696" s="8"/>
      <c r="DP696" s="8"/>
      <c r="DQ696" s="8"/>
    </row>
    <row r="697" spans="1:121" ht="12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  <c r="BK697" s="8"/>
      <c r="BL697" s="8"/>
      <c r="BM697" s="8"/>
      <c r="BN697" s="8"/>
      <c r="BO697" s="8"/>
      <c r="BP697" s="8"/>
      <c r="BQ697" s="8"/>
      <c r="BR697" s="8"/>
      <c r="BS697" s="8"/>
      <c r="BT697" s="8"/>
      <c r="BU697" s="8"/>
      <c r="BV697" s="8"/>
      <c r="BW697" s="8"/>
      <c r="BX697" s="8"/>
      <c r="BY697" s="8"/>
      <c r="BZ697" s="8"/>
      <c r="CA697" s="8"/>
      <c r="CB697" s="8"/>
      <c r="CC697" s="8"/>
      <c r="CD697" s="8"/>
      <c r="CE697" s="8"/>
      <c r="CF697" s="8"/>
      <c r="CG697" s="8"/>
      <c r="CH697" s="8"/>
      <c r="CI697" s="8"/>
      <c r="CJ697" s="8"/>
      <c r="CK697" s="8"/>
      <c r="CL697" s="8"/>
      <c r="CM697" s="8"/>
      <c r="CN697" s="8"/>
      <c r="CO697" s="8"/>
      <c r="CP697" s="8"/>
      <c r="CQ697" s="8"/>
      <c r="CR697" s="8"/>
      <c r="CS697" s="8"/>
      <c r="CT697" s="8"/>
      <c r="CU697" s="8"/>
      <c r="CV697" s="8"/>
      <c r="CW697" s="8"/>
      <c r="CX697" s="8"/>
      <c r="CY697" s="8"/>
      <c r="CZ697" s="8"/>
      <c r="DA697" s="8"/>
      <c r="DB697" s="8"/>
      <c r="DC697" s="8"/>
      <c r="DD697" s="8"/>
      <c r="DE697" s="8"/>
      <c r="DF697" s="8"/>
      <c r="DG697" s="8"/>
      <c r="DH697" s="8"/>
      <c r="DI697" s="8"/>
      <c r="DJ697" s="8"/>
      <c r="DK697" s="8"/>
      <c r="DL697" s="8"/>
      <c r="DM697" s="8"/>
      <c r="DN697" s="8"/>
      <c r="DO697" s="8"/>
      <c r="DP697" s="8"/>
      <c r="DQ697" s="8"/>
    </row>
    <row r="698" spans="1:121" ht="12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  <c r="BK698" s="8"/>
      <c r="BL698" s="8"/>
      <c r="BM698" s="8"/>
      <c r="BN698" s="8"/>
      <c r="BO698" s="8"/>
      <c r="BP698" s="8"/>
      <c r="BQ698" s="8"/>
      <c r="BR698" s="8"/>
      <c r="BS698" s="8"/>
      <c r="BT698" s="8"/>
      <c r="BU698" s="8"/>
      <c r="BV698" s="8"/>
      <c r="BW698" s="8"/>
      <c r="BX698" s="8"/>
      <c r="BY698" s="8"/>
      <c r="BZ698" s="8"/>
      <c r="CA698" s="8"/>
      <c r="CB698" s="8"/>
      <c r="CC698" s="8"/>
      <c r="CD698" s="8"/>
      <c r="CE698" s="8"/>
      <c r="CF698" s="8"/>
      <c r="CG698" s="8"/>
      <c r="CH698" s="8"/>
      <c r="CI698" s="8"/>
      <c r="CJ698" s="8"/>
      <c r="CK698" s="8"/>
      <c r="CL698" s="8"/>
      <c r="CM698" s="8"/>
      <c r="CN698" s="8"/>
      <c r="CO698" s="8"/>
      <c r="CP698" s="8"/>
      <c r="CQ698" s="8"/>
      <c r="CR698" s="8"/>
      <c r="CS698" s="8"/>
      <c r="CT698" s="8"/>
      <c r="CU698" s="8"/>
      <c r="CV698" s="8"/>
      <c r="CW698" s="8"/>
      <c r="CX698" s="8"/>
      <c r="CY698" s="8"/>
      <c r="CZ698" s="8"/>
      <c r="DA698" s="8"/>
      <c r="DB698" s="8"/>
      <c r="DC698" s="8"/>
      <c r="DD698" s="8"/>
      <c r="DE698" s="8"/>
      <c r="DF698" s="8"/>
      <c r="DG698" s="8"/>
      <c r="DH698" s="8"/>
      <c r="DI698" s="8"/>
      <c r="DJ698" s="8"/>
      <c r="DK698" s="8"/>
      <c r="DL698" s="8"/>
      <c r="DM698" s="8"/>
      <c r="DN698" s="8"/>
      <c r="DO698" s="8"/>
      <c r="DP698" s="8"/>
      <c r="DQ698" s="8"/>
    </row>
    <row r="699" spans="1:121" ht="12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  <c r="BK699" s="8"/>
      <c r="BL699" s="8"/>
      <c r="BM699" s="8"/>
      <c r="BN699" s="8"/>
      <c r="BO699" s="8"/>
      <c r="BP699" s="8"/>
      <c r="BQ699" s="8"/>
      <c r="BR699" s="8"/>
      <c r="BS699" s="8"/>
      <c r="BT699" s="8"/>
      <c r="BU699" s="8"/>
      <c r="BV699" s="8"/>
      <c r="BW699" s="8"/>
      <c r="BX699" s="8"/>
      <c r="BY699" s="8"/>
      <c r="BZ699" s="8"/>
      <c r="CA699" s="8"/>
      <c r="CB699" s="8"/>
      <c r="CC699" s="8"/>
      <c r="CD699" s="8"/>
      <c r="CE699" s="8"/>
      <c r="CF699" s="8"/>
      <c r="CG699" s="8"/>
      <c r="CH699" s="8"/>
      <c r="CI699" s="8"/>
      <c r="CJ699" s="8"/>
      <c r="CK699" s="8"/>
      <c r="CL699" s="8"/>
      <c r="CM699" s="8"/>
      <c r="CN699" s="8"/>
      <c r="CO699" s="8"/>
      <c r="CP699" s="8"/>
      <c r="CQ699" s="8"/>
      <c r="CR699" s="8"/>
      <c r="CS699" s="8"/>
      <c r="CT699" s="8"/>
      <c r="CU699" s="8"/>
      <c r="CV699" s="8"/>
      <c r="CW699" s="8"/>
      <c r="CX699" s="8"/>
      <c r="CY699" s="8"/>
      <c r="CZ699" s="8"/>
      <c r="DA699" s="8"/>
      <c r="DB699" s="8"/>
      <c r="DC699" s="8"/>
      <c r="DD699" s="8"/>
      <c r="DE699" s="8"/>
      <c r="DF699" s="8"/>
      <c r="DG699" s="8"/>
      <c r="DH699" s="8"/>
      <c r="DI699" s="8"/>
      <c r="DJ699" s="8"/>
      <c r="DK699" s="8"/>
      <c r="DL699" s="8"/>
      <c r="DM699" s="8"/>
      <c r="DN699" s="8"/>
      <c r="DO699" s="8"/>
      <c r="DP699" s="8"/>
      <c r="DQ699" s="8"/>
    </row>
    <row r="700" spans="1:121" ht="12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  <c r="BK700" s="8"/>
      <c r="BL700" s="8"/>
      <c r="BM700" s="8"/>
      <c r="BN700" s="8"/>
      <c r="BO700" s="8"/>
      <c r="BP700" s="8"/>
      <c r="BQ700" s="8"/>
      <c r="BR700" s="8"/>
      <c r="BS700" s="8"/>
      <c r="BT700" s="8"/>
      <c r="BU700" s="8"/>
      <c r="BV700" s="8"/>
      <c r="BW700" s="8"/>
      <c r="BX700" s="8"/>
      <c r="BY700" s="8"/>
      <c r="BZ700" s="8"/>
      <c r="CA700" s="8"/>
      <c r="CB700" s="8"/>
      <c r="CC700" s="8"/>
      <c r="CD700" s="8"/>
      <c r="CE700" s="8"/>
      <c r="CF700" s="8"/>
      <c r="CG700" s="8"/>
      <c r="CH700" s="8"/>
      <c r="CI700" s="8"/>
      <c r="CJ700" s="8"/>
      <c r="CK700" s="8"/>
      <c r="CL700" s="8"/>
      <c r="CM700" s="8"/>
      <c r="CN700" s="8"/>
      <c r="CO700" s="8"/>
      <c r="CP700" s="8"/>
      <c r="CQ700" s="8"/>
      <c r="CR700" s="8"/>
      <c r="CS700" s="8"/>
      <c r="CT700" s="8"/>
      <c r="CU700" s="8"/>
      <c r="CV700" s="8"/>
      <c r="CW700" s="8"/>
      <c r="CX700" s="8"/>
      <c r="CY700" s="8"/>
      <c r="CZ700" s="8"/>
      <c r="DA700" s="8"/>
      <c r="DB700" s="8"/>
      <c r="DC700" s="8"/>
      <c r="DD700" s="8"/>
      <c r="DE700" s="8"/>
      <c r="DF700" s="8"/>
      <c r="DG700" s="8"/>
      <c r="DH700" s="8"/>
      <c r="DI700" s="8"/>
      <c r="DJ700" s="8"/>
      <c r="DK700" s="8"/>
      <c r="DL700" s="8"/>
      <c r="DM700" s="8"/>
      <c r="DN700" s="8"/>
      <c r="DO700" s="8"/>
      <c r="DP700" s="8"/>
      <c r="DQ700" s="8"/>
    </row>
    <row r="701" spans="1:121" ht="12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  <c r="BK701" s="8"/>
      <c r="BL701" s="8"/>
      <c r="BM701" s="8"/>
      <c r="BN701" s="8"/>
      <c r="BO701" s="8"/>
      <c r="BP701" s="8"/>
      <c r="BQ701" s="8"/>
      <c r="BR701" s="8"/>
      <c r="BS701" s="8"/>
      <c r="BT701" s="8"/>
      <c r="BU701" s="8"/>
      <c r="BV701" s="8"/>
      <c r="BW701" s="8"/>
      <c r="BX701" s="8"/>
      <c r="BY701" s="8"/>
      <c r="BZ701" s="8"/>
      <c r="CA701" s="8"/>
      <c r="CB701" s="8"/>
      <c r="CC701" s="8"/>
      <c r="CD701" s="8"/>
      <c r="CE701" s="8"/>
      <c r="CF701" s="8"/>
      <c r="CG701" s="8"/>
      <c r="CH701" s="8"/>
      <c r="CI701" s="8"/>
      <c r="CJ701" s="8"/>
      <c r="CK701" s="8"/>
      <c r="CL701" s="8"/>
      <c r="CM701" s="8"/>
      <c r="CN701" s="8"/>
      <c r="CO701" s="8"/>
      <c r="CP701" s="8"/>
      <c r="CQ701" s="8"/>
      <c r="CR701" s="8"/>
      <c r="CS701" s="8"/>
      <c r="CT701" s="8"/>
      <c r="CU701" s="8"/>
      <c r="CV701" s="8"/>
      <c r="CW701" s="8"/>
      <c r="CX701" s="8"/>
      <c r="CY701" s="8"/>
      <c r="CZ701" s="8"/>
      <c r="DA701" s="8"/>
      <c r="DB701" s="8"/>
      <c r="DC701" s="8"/>
      <c r="DD701" s="8"/>
      <c r="DE701" s="8"/>
      <c r="DF701" s="8"/>
      <c r="DG701" s="8"/>
      <c r="DH701" s="8"/>
      <c r="DI701" s="8"/>
      <c r="DJ701" s="8"/>
      <c r="DK701" s="8"/>
      <c r="DL701" s="8"/>
      <c r="DM701" s="8"/>
      <c r="DN701" s="8"/>
      <c r="DO701" s="8"/>
      <c r="DP701" s="8"/>
      <c r="DQ701" s="8"/>
    </row>
    <row r="702" spans="1:121" ht="12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  <c r="BK702" s="8"/>
      <c r="BL702" s="8"/>
      <c r="BM702" s="8"/>
      <c r="BN702" s="8"/>
      <c r="BO702" s="8"/>
      <c r="BP702" s="8"/>
      <c r="BQ702" s="8"/>
      <c r="BR702" s="8"/>
      <c r="BS702" s="8"/>
      <c r="BT702" s="8"/>
      <c r="BU702" s="8"/>
      <c r="BV702" s="8"/>
      <c r="BW702" s="8"/>
      <c r="BX702" s="8"/>
      <c r="BY702" s="8"/>
      <c r="BZ702" s="8"/>
      <c r="CA702" s="8"/>
      <c r="CB702" s="8"/>
      <c r="CC702" s="8"/>
      <c r="CD702" s="8"/>
      <c r="CE702" s="8"/>
      <c r="CF702" s="8"/>
      <c r="CG702" s="8"/>
      <c r="CH702" s="8"/>
      <c r="CI702" s="8"/>
      <c r="CJ702" s="8"/>
      <c r="CK702" s="8"/>
      <c r="CL702" s="8"/>
      <c r="CM702" s="8"/>
      <c r="CN702" s="8"/>
      <c r="CO702" s="8"/>
      <c r="CP702" s="8"/>
      <c r="CQ702" s="8"/>
      <c r="CR702" s="8"/>
      <c r="CS702" s="8"/>
      <c r="CT702" s="8"/>
      <c r="CU702" s="8"/>
      <c r="CV702" s="8"/>
      <c r="CW702" s="8"/>
      <c r="CX702" s="8"/>
      <c r="CY702" s="8"/>
      <c r="CZ702" s="8"/>
      <c r="DA702" s="8"/>
      <c r="DB702" s="8"/>
      <c r="DC702" s="8"/>
      <c r="DD702" s="8"/>
      <c r="DE702" s="8"/>
      <c r="DF702" s="8"/>
      <c r="DG702" s="8"/>
      <c r="DH702" s="8"/>
      <c r="DI702" s="8"/>
      <c r="DJ702" s="8"/>
      <c r="DK702" s="8"/>
      <c r="DL702" s="8"/>
      <c r="DM702" s="8"/>
      <c r="DN702" s="8"/>
      <c r="DO702" s="8"/>
      <c r="DP702" s="8"/>
      <c r="DQ702" s="8"/>
    </row>
    <row r="703" spans="1:121" ht="12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  <c r="BK703" s="8"/>
      <c r="BL703" s="8"/>
      <c r="BM703" s="8"/>
      <c r="BN703" s="8"/>
      <c r="BO703" s="8"/>
      <c r="BP703" s="8"/>
      <c r="BQ703" s="8"/>
      <c r="BR703" s="8"/>
      <c r="BS703" s="8"/>
      <c r="BT703" s="8"/>
      <c r="BU703" s="8"/>
      <c r="BV703" s="8"/>
      <c r="BW703" s="8"/>
      <c r="BX703" s="8"/>
      <c r="BY703" s="8"/>
      <c r="BZ703" s="8"/>
      <c r="CA703" s="8"/>
      <c r="CB703" s="8"/>
      <c r="CC703" s="8"/>
      <c r="CD703" s="8"/>
      <c r="CE703" s="8"/>
      <c r="CF703" s="8"/>
      <c r="CG703" s="8"/>
      <c r="CH703" s="8"/>
      <c r="CI703" s="8"/>
      <c r="CJ703" s="8"/>
      <c r="CK703" s="8"/>
      <c r="CL703" s="8"/>
      <c r="CM703" s="8"/>
      <c r="CN703" s="8"/>
      <c r="CO703" s="8"/>
      <c r="CP703" s="8"/>
      <c r="CQ703" s="8"/>
      <c r="CR703" s="8"/>
      <c r="CS703" s="8"/>
      <c r="CT703" s="8"/>
      <c r="CU703" s="8"/>
      <c r="CV703" s="8"/>
      <c r="CW703" s="8"/>
      <c r="CX703" s="8"/>
      <c r="CY703" s="8"/>
      <c r="CZ703" s="8"/>
      <c r="DA703" s="8"/>
      <c r="DB703" s="8"/>
      <c r="DC703" s="8"/>
      <c r="DD703" s="8"/>
      <c r="DE703" s="8"/>
      <c r="DF703" s="8"/>
      <c r="DG703" s="8"/>
      <c r="DH703" s="8"/>
      <c r="DI703" s="8"/>
      <c r="DJ703" s="8"/>
      <c r="DK703" s="8"/>
      <c r="DL703" s="8"/>
      <c r="DM703" s="8"/>
      <c r="DN703" s="8"/>
      <c r="DO703" s="8"/>
      <c r="DP703" s="8"/>
      <c r="DQ703" s="8"/>
    </row>
    <row r="704" spans="1:121" ht="12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  <c r="BK704" s="8"/>
      <c r="BL704" s="8"/>
      <c r="BM704" s="8"/>
      <c r="BN704" s="8"/>
      <c r="BO704" s="8"/>
      <c r="BP704" s="8"/>
      <c r="BQ704" s="8"/>
      <c r="BR704" s="8"/>
      <c r="BS704" s="8"/>
      <c r="BT704" s="8"/>
      <c r="BU704" s="8"/>
      <c r="BV704" s="8"/>
      <c r="BW704" s="8"/>
      <c r="BX704" s="8"/>
      <c r="BY704" s="8"/>
      <c r="BZ704" s="8"/>
      <c r="CA704" s="8"/>
      <c r="CB704" s="8"/>
      <c r="CC704" s="8"/>
      <c r="CD704" s="8"/>
      <c r="CE704" s="8"/>
      <c r="CF704" s="8"/>
      <c r="CG704" s="8"/>
      <c r="CH704" s="8"/>
      <c r="CI704" s="8"/>
      <c r="CJ704" s="8"/>
      <c r="CK704" s="8"/>
      <c r="CL704" s="8"/>
      <c r="CM704" s="8"/>
      <c r="CN704" s="8"/>
      <c r="CO704" s="8"/>
      <c r="CP704" s="8"/>
      <c r="CQ704" s="8"/>
      <c r="CR704" s="8"/>
      <c r="CS704" s="8"/>
      <c r="CT704" s="8"/>
      <c r="CU704" s="8"/>
      <c r="CV704" s="8"/>
      <c r="CW704" s="8"/>
      <c r="CX704" s="8"/>
      <c r="CY704" s="8"/>
      <c r="CZ704" s="8"/>
      <c r="DA704" s="8"/>
      <c r="DB704" s="8"/>
      <c r="DC704" s="8"/>
      <c r="DD704" s="8"/>
      <c r="DE704" s="8"/>
      <c r="DF704" s="8"/>
      <c r="DG704" s="8"/>
      <c r="DH704" s="8"/>
      <c r="DI704" s="8"/>
      <c r="DJ704" s="8"/>
      <c r="DK704" s="8"/>
      <c r="DL704" s="8"/>
      <c r="DM704" s="8"/>
      <c r="DN704" s="8"/>
      <c r="DO704" s="8"/>
      <c r="DP704" s="8"/>
      <c r="DQ704" s="8"/>
    </row>
    <row r="705" spans="1:121" ht="12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  <c r="BK705" s="8"/>
      <c r="BL705" s="8"/>
      <c r="BM705" s="8"/>
      <c r="BN705" s="8"/>
      <c r="BO705" s="8"/>
      <c r="BP705" s="8"/>
      <c r="BQ705" s="8"/>
      <c r="BR705" s="8"/>
      <c r="BS705" s="8"/>
      <c r="BT705" s="8"/>
      <c r="BU705" s="8"/>
      <c r="BV705" s="8"/>
      <c r="BW705" s="8"/>
      <c r="BX705" s="8"/>
      <c r="BY705" s="8"/>
      <c r="BZ705" s="8"/>
      <c r="CA705" s="8"/>
      <c r="CB705" s="8"/>
      <c r="CC705" s="8"/>
      <c r="CD705" s="8"/>
      <c r="CE705" s="8"/>
      <c r="CF705" s="8"/>
      <c r="CG705" s="8"/>
      <c r="CH705" s="8"/>
      <c r="CI705" s="8"/>
      <c r="CJ705" s="8"/>
      <c r="CK705" s="8"/>
      <c r="CL705" s="8"/>
      <c r="CM705" s="8"/>
      <c r="CN705" s="8"/>
      <c r="CO705" s="8"/>
      <c r="CP705" s="8"/>
      <c r="CQ705" s="8"/>
      <c r="CR705" s="8"/>
      <c r="CS705" s="8"/>
      <c r="CT705" s="8"/>
      <c r="CU705" s="8"/>
      <c r="CV705" s="8"/>
      <c r="CW705" s="8"/>
      <c r="CX705" s="8"/>
      <c r="CY705" s="8"/>
      <c r="CZ705" s="8"/>
      <c r="DA705" s="8"/>
      <c r="DB705" s="8"/>
      <c r="DC705" s="8"/>
      <c r="DD705" s="8"/>
      <c r="DE705" s="8"/>
      <c r="DF705" s="8"/>
      <c r="DG705" s="8"/>
      <c r="DH705" s="8"/>
      <c r="DI705" s="8"/>
      <c r="DJ705" s="8"/>
      <c r="DK705" s="8"/>
      <c r="DL705" s="8"/>
      <c r="DM705" s="8"/>
      <c r="DN705" s="8"/>
      <c r="DO705" s="8"/>
      <c r="DP705" s="8"/>
      <c r="DQ705" s="8"/>
    </row>
    <row r="706" spans="1:121" ht="12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  <c r="BK706" s="8"/>
      <c r="BL706" s="8"/>
      <c r="BM706" s="8"/>
      <c r="BN706" s="8"/>
      <c r="BO706" s="8"/>
      <c r="BP706" s="8"/>
      <c r="BQ706" s="8"/>
      <c r="BR706" s="8"/>
      <c r="BS706" s="8"/>
      <c r="BT706" s="8"/>
      <c r="BU706" s="8"/>
      <c r="BV706" s="8"/>
      <c r="BW706" s="8"/>
      <c r="BX706" s="8"/>
      <c r="BY706" s="8"/>
      <c r="BZ706" s="8"/>
      <c r="CA706" s="8"/>
      <c r="CB706" s="8"/>
      <c r="CC706" s="8"/>
      <c r="CD706" s="8"/>
      <c r="CE706" s="8"/>
      <c r="CF706" s="8"/>
      <c r="CG706" s="8"/>
      <c r="CH706" s="8"/>
      <c r="CI706" s="8"/>
      <c r="CJ706" s="8"/>
      <c r="CK706" s="8"/>
      <c r="CL706" s="8"/>
      <c r="CM706" s="8"/>
      <c r="CN706" s="8"/>
      <c r="CO706" s="8"/>
      <c r="CP706" s="8"/>
      <c r="CQ706" s="8"/>
      <c r="CR706" s="8"/>
      <c r="CS706" s="8"/>
      <c r="CT706" s="8"/>
      <c r="CU706" s="8"/>
      <c r="CV706" s="8"/>
      <c r="CW706" s="8"/>
      <c r="CX706" s="8"/>
      <c r="CY706" s="8"/>
      <c r="CZ706" s="8"/>
      <c r="DA706" s="8"/>
      <c r="DB706" s="8"/>
      <c r="DC706" s="8"/>
      <c r="DD706" s="8"/>
      <c r="DE706" s="8"/>
      <c r="DF706" s="8"/>
      <c r="DG706" s="8"/>
      <c r="DH706" s="8"/>
      <c r="DI706" s="8"/>
      <c r="DJ706" s="8"/>
      <c r="DK706" s="8"/>
      <c r="DL706" s="8"/>
      <c r="DM706" s="8"/>
      <c r="DN706" s="8"/>
      <c r="DO706" s="8"/>
      <c r="DP706" s="8"/>
      <c r="DQ706" s="8"/>
    </row>
    <row r="707" spans="1:121" ht="12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  <c r="BK707" s="8"/>
      <c r="BL707" s="8"/>
      <c r="BM707" s="8"/>
      <c r="BN707" s="8"/>
      <c r="BO707" s="8"/>
      <c r="BP707" s="8"/>
      <c r="BQ707" s="8"/>
      <c r="BR707" s="8"/>
      <c r="BS707" s="8"/>
      <c r="BT707" s="8"/>
      <c r="BU707" s="8"/>
      <c r="BV707" s="8"/>
      <c r="BW707" s="8"/>
      <c r="BX707" s="8"/>
      <c r="BY707" s="8"/>
      <c r="BZ707" s="8"/>
      <c r="CA707" s="8"/>
      <c r="CB707" s="8"/>
      <c r="CC707" s="8"/>
      <c r="CD707" s="8"/>
      <c r="CE707" s="8"/>
      <c r="CF707" s="8"/>
      <c r="CG707" s="8"/>
      <c r="CH707" s="8"/>
      <c r="CI707" s="8"/>
      <c r="CJ707" s="8"/>
      <c r="CK707" s="8"/>
      <c r="CL707" s="8"/>
      <c r="CM707" s="8"/>
      <c r="CN707" s="8"/>
      <c r="CO707" s="8"/>
      <c r="CP707" s="8"/>
      <c r="CQ707" s="8"/>
      <c r="CR707" s="8"/>
      <c r="CS707" s="8"/>
      <c r="CT707" s="8"/>
      <c r="CU707" s="8"/>
      <c r="CV707" s="8"/>
      <c r="CW707" s="8"/>
      <c r="CX707" s="8"/>
      <c r="CY707" s="8"/>
      <c r="CZ707" s="8"/>
      <c r="DA707" s="8"/>
      <c r="DB707" s="8"/>
      <c r="DC707" s="8"/>
      <c r="DD707" s="8"/>
      <c r="DE707" s="8"/>
      <c r="DF707" s="8"/>
      <c r="DG707" s="8"/>
      <c r="DH707" s="8"/>
      <c r="DI707" s="8"/>
      <c r="DJ707" s="8"/>
      <c r="DK707" s="8"/>
      <c r="DL707" s="8"/>
      <c r="DM707" s="8"/>
      <c r="DN707" s="8"/>
      <c r="DO707" s="8"/>
      <c r="DP707" s="8"/>
      <c r="DQ707" s="8"/>
    </row>
    <row r="708" spans="1:121" ht="12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  <c r="BK708" s="8"/>
      <c r="BL708" s="8"/>
      <c r="BM708" s="8"/>
      <c r="BN708" s="8"/>
      <c r="BO708" s="8"/>
      <c r="BP708" s="8"/>
      <c r="BQ708" s="8"/>
      <c r="BR708" s="8"/>
      <c r="BS708" s="8"/>
      <c r="BT708" s="8"/>
      <c r="BU708" s="8"/>
      <c r="BV708" s="8"/>
      <c r="BW708" s="8"/>
      <c r="BX708" s="8"/>
      <c r="BY708" s="8"/>
      <c r="BZ708" s="8"/>
      <c r="CA708" s="8"/>
      <c r="CB708" s="8"/>
      <c r="CC708" s="8"/>
      <c r="CD708" s="8"/>
      <c r="CE708" s="8"/>
      <c r="CF708" s="8"/>
      <c r="CG708" s="8"/>
      <c r="CH708" s="8"/>
      <c r="CI708" s="8"/>
      <c r="CJ708" s="8"/>
      <c r="CK708" s="8"/>
      <c r="CL708" s="8"/>
      <c r="CM708" s="8"/>
      <c r="CN708" s="8"/>
      <c r="CO708" s="8"/>
      <c r="CP708" s="8"/>
      <c r="CQ708" s="8"/>
      <c r="CR708" s="8"/>
      <c r="CS708" s="8"/>
      <c r="CT708" s="8"/>
      <c r="CU708" s="8"/>
      <c r="CV708" s="8"/>
      <c r="CW708" s="8"/>
      <c r="CX708" s="8"/>
      <c r="CY708" s="8"/>
      <c r="CZ708" s="8"/>
      <c r="DA708" s="8"/>
      <c r="DB708" s="8"/>
      <c r="DC708" s="8"/>
      <c r="DD708" s="8"/>
      <c r="DE708" s="8"/>
      <c r="DF708" s="8"/>
      <c r="DG708" s="8"/>
      <c r="DH708" s="8"/>
      <c r="DI708" s="8"/>
      <c r="DJ708" s="8"/>
      <c r="DK708" s="8"/>
      <c r="DL708" s="8"/>
      <c r="DM708" s="8"/>
      <c r="DN708" s="8"/>
      <c r="DO708" s="8"/>
      <c r="DP708" s="8"/>
      <c r="DQ708" s="8"/>
    </row>
    <row r="709" spans="1:121" ht="12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  <c r="BK709" s="8"/>
      <c r="BL709" s="8"/>
      <c r="BM709" s="8"/>
      <c r="BN709" s="8"/>
      <c r="BO709" s="8"/>
      <c r="BP709" s="8"/>
      <c r="BQ709" s="8"/>
      <c r="BR709" s="8"/>
      <c r="BS709" s="8"/>
      <c r="BT709" s="8"/>
      <c r="BU709" s="8"/>
      <c r="BV709" s="8"/>
      <c r="BW709" s="8"/>
      <c r="BX709" s="8"/>
      <c r="BY709" s="8"/>
      <c r="BZ709" s="8"/>
      <c r="CA709" s="8"/>
      <c r="CB709" s="8"/>
      <c r="CC709" s="8"/>
      <c r="CD709" s="8"/>
      <c r="CE709" s="8"/>
      <c r="CF709" s="8"/>
      <c r="CG709" s="8"/>
      <c r="CH709" s="8"/>
      <c r="CI709" s="8"/>
      <c r="CJ709" s="8"/>
      <c r="CK709" s="8"/>
      <c r="CL709" s="8"/>
      <c r="CM709" s="8"/>
      <c r="CN709" s="8"/>
      <c r="CO709" s="8"/>
      <c r="CP709" s="8"/>
      <c r="CQ709" s="8"/>
      <c r="CR709" s="8"/>
      <c r="CS709" s="8"/>
      <c r="CT709" s="8"/>
      <c r="CU709" s="8"/>
      <c r="CV709" s="8"/>
      <c r="CW709" s="8"/>
      <c r="CX709" s="8"/>
      <c r="CY709" s="8"/>
      <c r="CZ709" s="8"/>
      <c r="DA709" s="8"/>
      <c r="DB709" s="8"/>
      <c r="DC709" s="8"/>
      <c r="DD709" s="8"/>
      <c r="DE709" s="8"/>
      <c r="DF709" s="8"/>
      <c r="DG709" s="8"/>
      <c r="DH709" s="8"/>
      <c r="DI709" s="8"/>
      <c r="DJ709" s="8"/>
      <c r="DK709" s="8"/>
      <c r="DL709" s="8"/>
      <c r="DM709" s="8"/>
      <c r="DN709" s="8"/>
      <c r="DO709" s="8"/>
      <c r="DP709" s="8"/>
      <c r="DQ709" s="8"/>
    </row>
    <row r="710" spans="1:121" ht="12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  <c r="BK710" s="8"/>
      <c r="BL710" s="8"/>
      <c r="BM710" s="8"/>
      <c r="BN710" s="8"/>
      <c r="BO710" s="8"/>
      <c r="BP710" s="8"/>
      <c r="BQ710" s="8"/>
      <c r="BR710" s="8"/>
      <c r="BS710" s="8"/>
      <c r="BT710" s="8"/>
      <c r="BU710" s="8"/>
      <c r="BV710" s="8"/>
      <c r="BW710" s="8"/>
      <c r="BX710" s="8"/>
      <c r="BY710" s="8"/>
      <c r="BZ710" s="8"/>
      <c r="CA710" s="8"/>
      <c r="CB710" s="8"/>
      <c r="CC710" s="8"/>
      <c r="CD710" s="8"/>
      <c r="CE710" s="8"/>
      <c r="CF710" s="8"/>
      <c r="CG710" s="8"/>
      <c r="CH710" s="8"/>
      <c r="CI710" s="8"/>
      <c r="CJ710" s="8"/>
      <c r="CK710" s="8"/>
      <c r="CL710" s="8"/>
      <c r="CM710" s="8"/>
      <c r="CN710" s="8"/>
      <c r="CO710" s="8"/>
      <c r="CP710" s="8"/>
      <c r="CQ710" s="8"/>
      <c r="CR710" s="8"/>
      <c r="CS710" s="8"/>
      <c r="CT710" s="8"/>
      <c r="CU710" s="8"/>
      <c r="CV710" s="8"/>
      <c r="CW710" s="8"/>
      <c r="CX710" s="8"/>
      <c r="CY710" s="8"/>
      <c r="CZ710" s="8"/>
      <c r="DA710" s="8"/>
      <c r="DB710" s="8"/>
      <c r="DC710" s="8"/>
      <c r="DD710" s="8"/>
      <c r="DE710" s="8"/>
      <c r="DF710" s="8"/>
      <c r="DG710" s="8"/>
      <c r="DH710" s="8"/>
      <c r="DI710" s="8"/>
      <c r="DJ710" s="8"/>
      <c r="DK710" s="8"/>
      <c r="DL710" s="8"/>
      <c r="DM710" s="8"/>
      <c r="DN710" s="8"/>
      <c r="DO710" s="8"/>
      <c r="DP710" s="8"/>
      <c r="DQ710" s="8"/>
    </row>
    <row r="711" spans="1:121" ht="12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  <c r="BK711" s="8"/>
      <c r="BL711" s="8"/>
      <c r="BM711" s="8"/>
      <c r="BN711" s="8"/>
      <c r="BO711" s="8"/>
      <c r="BP711" s="8"/>
      <c r="BQ711" s="8"/>
      <c r="BR711" s="8"/>
      <c r="BS711" s="8"/>
      <c r="BT711" s="8"/>
      <c r="BU711" s="8"/>
      <c r="BV711" s="8"/>
      <c r="BW711" s="8"/>
      <c r="BX711" s="8"/>
      <c r="BY711" s="8"/>
      <c r="BZ711" s="8"/>
      <c r="CA711" s="8"/>
      <c r="CB711" s="8"/>
      <c r="CC711" s="8"/>
      <c r="CD711" s="8"/>
      <c r="CE711" s="8"/>
      <c r="CF711" s="8"/>
      <c r="CG711" s="8"/>
      <c r="CH711" s="8"/>
      <c r="CI711" s="8"/>
      <c r="CJ711" s="8"/>
      <c r="CK711" s="8"/>
      <c r="CL711" s="8"/>
      <c r="CM711" s="8"/>
      <c r="CN711" s="8"/>
      <c r="CO711" s="8"/>
      <c r="CP711" s="8"/>
      <c r="CQ711" s="8"/>
      <c r="CR711" s="8"/>
      <c r="CS711" s="8"/>
      <c r="CT711" s="8"/>
      <c r="CU711" s="8"/>
      <c r="CV711" s="8"/>
      <c r="CW711" s="8"/>
      <c r="CX711" s="8"/>
      <c r="CY711" s="8"/>
      <c r="CZ711" s="8"/>
      <c r="DA711" s="8"/>
      <c r="DB711" s="8"/>
      <c r="DC711" s="8"/>
      <c r="DD711" s="8"/>
      <c r="DE711" s="8"/>
      <c r="DF711" s="8"/>
      <c r="DG711" s="8"/>
      <c r="DH711" s="8"/>
      <c r="DI711" s="8"/>
      <c r="DJ711" s="8"/>
      <c r="DK711" s="8"/>
      <c r="DL711" s="8"/>
      <c r="DM711" s="8"/>
      <c r="DN711" s="8"/>
      <c r="DO711" s="8"/>
      <c r="DP711" s="8"/>
      <c r="DQ711" s="8"/>
    </row>
    <row r="712" spans="1:121" ht="12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  <c r="BK712" s="8"/>
      <c r="BL712" s="8"/>
      <c r="BM712" s="8"/>
      <c r="BN712" s="8"/>
      <c r="BO712" s="8"/>
      <c r="BP712" s="8"/>
      <c r="BQ712" s="8"/>
      <c r="BR712" s="8"/>
      <c r="BS712" s="8"/>
      <c r="BT712" s="8"/>
      <c r="BU712" s="8"/>
      <c r="BV712" s="8"/>
      <c r="BW712" s="8"/>
      <c r="BX712" s="8"/>
      <c r="BY712" s="8"/>
      <c r="BZ712" s="8"/>
      <c r="CA712" s="8"/>
      <c r="CB712" s="8"/>
      <c r="CC712" s="8"/>
      <c r="CD712" s="8"/>
      <c r="CE712" s="8"/>
      <c r="CF712" s="8"/>
      <c r="CG712" s="8"/>
      <c r="CH712" s="8"/>
      <c r="CI712" s="8"/>
      <c r="CJ712" s="8"/>
      <c r="CK712" s="8"/>
      <c r="CL712" s="8"/>
      <c r="CM712" s="8"/>
      <c r="CN712" s="8"/>
      <c r="CO712" s="8"/>
      <c r="CP712" s="8"/>
      <c r="CQ712" s="8"/>
      <c r="CR712" s="8"/>
      <c r="CS712" s="8"/>
      <c r="CT712" s="8"/>
      <c r="CU712" s="8"/>
      <c r="CV712" s="8"/>
      <c r="CW712" s="8"/>
      <c r="CX712" s="8"/>
      <c r="CY712" s="8"/>
      <c r="CZ712" s="8"/>
      <c r="DA712" s="8"/>
      <c r="DB712" s="8"/>
      <c r="DC712" s="8"/>
      <c r="DD712" s="8"/>
      <c r="DE712" s="8"/>
      <c r="DF712" s="8"/>
      <c r="DG712" s="8"/>
      <c r="DH712" s="8"/>
      <c r="DI712" s="8"/>
      <c r="DJ712" s="8"/>
      <c r="DK712" s="8"/>
      <c r="DL712" s="8"/>
      <c r="DM712" s="8"/>
      <c r="DN712" s="8"/>
      <c r="DO712" s="8"/>
      <c r="DP712" s="8"/>
      <c r="DQ712" s="8"/>
    </row>
    <row r="713" spans="1:121" ht="12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  <c r="BK713" s="8"/>
      <c r="BL713" s="8"/>
      <c r="BM713" s="8"/>
      <c r="BN713" s="8"/>
      <c r="BO713" s="8"/>
      <c r="BP713" s="8"/>
      <c r="BQ713" s="8"/>
      <c r="BR713" s="8"/>
      <c r="BS713" s="8"/>
      <c r="BT713" s="8"/>
      <c r="BU713" s="8"/>
      <c r="BV713" s="8"/>
      <c r="BW713" s="8"/>
      <c r="BX713" s="8"/>
      <c r="BY713" s="8"/>
      <c r="BZ713" s="8"/>
      <c r="CA713" s="8"/>
      <c r="CB713" s="8"/>
      <c r="CC713" s="8"/>
      <c r="CD713" s="8"/>
      <c r="CE713" s="8"/>
      <c r="CF713" s="8"/>
      <c r="CG713" s="8"/>
      <c r="CH713" s="8"/>
      <c r="CI713" s="8"/>
      <c r="CJ713" s="8"/>
      <c r="CK713" s="8"/>
      <c r="CL713" s="8"/>
      <c r="CM713" s="8"/>
      <c r="CN713" s="8"/>
      <c r="CO713" s="8"/>
      <c r="CP713" s="8"/>
      <c r="CQ713" s="8"/>
      <c r="CR713" s="8"/>
      <c r="CS713" s="8"/>
      <c r="CT713" s="8"/>
      <c r="CU713" s="8"/>
      <c r="CV713" s="8"/>
      <c r="CW713" s="8"/>
      <c r="CX713" s="8"/>
      <c r="CY713" s="8"/>
      <c r="CZ713" s="8"/>
      <c r="DA713" s="8"/>
      <c r="DB713" s="8"/>
      <c r="DC713" s="8"/>
      <c r="DD713" s="8"/>
      <c r="DE713" s="8"/>
      <c r="DF713" s="8"/>
      <c r="DG713" s="8"/>
      <c r="DH713" s="8"/>
      <c r="DI713" s="8"/>
      <c r="DJ713" s="8"/>
      <c r="DK713" s="8"/>
      <c r="DL713" s="8"/>
      <c r="DM713" s="8"/>
      <c r="DN713" s="8"/>
      <c r="DO713" s="8"/>
      <c r="DP713" s="8"/>
      <c r="DQ713" s="8"/>
    </row>
    <row r="714" spans="1:121" ht="12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  <c r="BK714" s="8"/>
      <c r="BL714" s="8"/>
      <c r="BM714" s="8"/>
      <c r="BN714" s="8"/>
      <c r="BO714" s="8"/>
      <c r="BP714" s="8"/>
      <c r="BQ714" s="8"/>
      <c r="BR714" s="8"/>
      <c r="BS714" s="8"/>
      <c r="BT714" s="8"/>
      <c r="BU714" s="8"/>
      <c r="BV714" s="8"/>
      <c r="BW714" s="8"/>
      <c r="BX714" s="8"/>
      <c r="BY714" s="8"/>
      <c r="BZ714" s="8"/>
      <c r="CA714" s="8"/>
      <c r="CB714" s="8"/>
      <c r="CC714" s="8"/>
      <c r="CD714" s="8"/>
      <c r="CE714" s="8"/>
      <c r="CF714" s="8"/>
      <c r="CG714" s="8"/>
      <c r="CH714" s="8"/>
      <c r="CI714" s="8"/>
      <c r="CJ714" s="8"/>
      <c r="CK714" s="8"/>
      <c r="CL714" s="8"/>
      <c r="CM714" s="8"/>
      <c r="CN714" s="8"/>
      <c r="CO714" s="8"/>
      <c r="CP714" s="8"/>
      <c r="CQ714" s="8"/>
      <c r="CR714" s="8"/>
      <c r="CS714" s="8"/>
      <c r="CT714" s="8"/>
      <c r="CU714" s="8"/>
      <c r="CV714" s="8"/>
      <c r="CW714" s="8"/>
      <c r="CX714" s="8"/>
      <c r="CY714" s="8"/>
      <c r="CZ714" s="8"/>
      <c r="DA714" s="8"/>
      <c r="DB714" s="8"/>
      <c r="DC714" s="8"/>
      <c r="DD714" s="8"/>
      <c r="DE714" s="8"/>
      <c r="DF714" s="8"/>
      <c r="DG714" s="8"/>
      <c r="DH714" s="8"/>
      <c r="DI714" s="8"/>
      <c r="DJ714" s="8"/>
      <c r="DK714" s="8"/>
      <c r="DL714" s="8"/>
      <c r="DM714" s="8"/>
      <c r="DN714" s="8"/>
      <c r="DO714" s="8"/>
      <c r="DP714" s="8"/>
      <c r="DQ714" s="8"/>
    </row>
    <row r="715" spans="1:121" ht="12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  <c r="BK715" s="8"/>
      <c r="BL715" s="8"/>
      <c r="BM715" s="8"/>
      <c r="BN715" s="8"/>
      <c r="BO715" s="8"/>
      <c r="BP715" s="8"/>
      <c r="BQ715" s="8"/>
      <c r="BR715" s="8"/>
      <c r="BS715" s="8"/>
      <c r="BT715" s="8"/>
      <c r="BU715" s="8"/>
      <c r="BV715" s="8"/>
      <c r="BW715" s="8"/>
      <c r="BX715" s="8"/>
      <c r="BY715" s="8"/>
      <c r="BZ715" s="8"/>
      <c r="CA715" s="8"/>
      <c r="CB715" s="8"/>
      <c r="CC715" s="8"/>
      <c r="CD715" s="8"/>
      <c r="CE715" s="8"/>
      <c r="CF715" s="8"/>
      <c r="CG715" s="8"/>
      <c r="CH715" s="8"/>
      <c r="CI715" s="8"/>
      <c r="CJ715" s="8"/>
      <c r="CK715" s="8"/>
      <c r="CL715" s="8"/>
      <c r="CM715" s="8"/>
      <c r="CN715" s="8"/>
      <c r="CO715" s="8"/>
      <c r="CP715" s="8"/>
      <c r="CQ715" s="8"/>
      <c r="CR715" s="8"/>
      <c r="CS715" s="8"/>
      <c r="CT715" s="8"/>
      <c r="CU715" s="8"/>
      <c r="CV715" s="8"/>
      <c r="CW715" s="8"/>
      <c r="CX715" s="8"/>
      <c r="CY715" s="8"/>
      <c r="CZ715" s="8"/>
      <c r="DA715" s="8"/>
      <c r="DB715" s="8"/>
      <c r="DC715" s="8"/>
      <c r="DD715" s="8"/>
      <c r="DE715" s="8"/>
      <c r="DF715" s="8"/>
      <c r="DG715" s="8"/>
      <c r="DH715" s="8"/>
      <c r="DI715" s="8"/>
      <c r="DJ715" s="8"/>
      <c r="DK715" s="8"/>
      <c r="DL715" s="8"/>
      <c r="DM715" s="8"/>
      <c r="DN715" s="8"/>
      <c r="DO715" s="8"/>
      <c r="DP715" s="8"/>
      <c r="DQ715" s="8"/>
    </row>
    <row r="716" spans="1:121" ht="12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  <c r="BK716" s="8"/>
      <c r="BL716" s="8"/>
      <c r="BM716" s="8"/>
      <c r="BN716" s="8"/>
      <c r="BO716" s="8"/>
      <c r="BP716" s="8"/>
      <c r="BQ716" s="8"/>
      <c r="BR716" s="8"/>
      <c r="BS716" s="8"/>
      <c r="BT716" s="8"/>
      <c r="BU716" s="8"/>
      <c r="BV716" s="8"/>
      <c r="BW716" s="8"/>
      <c r="BX716" s="8"/>
      <c r="BY716" s="8"/>
      <c r="BZ716" s="8"/>
      <c r="CA716" s="8"/>
      <c r="CB716" s="8"/>
      <c r="CC716" s="8"/>
      <c r="CD716" s="8"/>
      <c r="CE716" s="8"/>
      <c r="CF716" s="8"/>
      <c r="CG716" s="8"/>
      <c r="CH716" s="8"/>
      <c r="CI716" s="8"/>
      <c r="CJ716" s="8"/>
      <c r="CK716" s="8"/>
      <c r="CL716" s="8"/>
      <c r="CM716" s="8"/>
      <c r="CN716" s="8"/>
      <c r="CO716" s="8"/>
      <c r="CP716" s="8"/>
      <c r="CQ716" s="8"/>
      <c r="CR716" s="8"/>
      <c r="CS716" s="8"/>
      <c r="CT716" s="8"/>
      <c r="CU716" s="8"/>
      <c r="CV716" s="8"/>
      <c r="CW716" s="8"/>
      <c r="CX716" s="8"/>
      <c r="CY716" s="8"/>
      <c r="CZ716" s="8"/>
      <c r="DA716" s="8"/>
      <c r="DB716" s="8"/>
      <c r="DC716" s="8"/>
      <c r="DD716" s="8"/>
      <c r="DE716" s="8"/>
      <c r="DF716" s="8"/>
      <c r="DG716" s="8"/>
      <c r="DH716" s="8"/>
      <c r="DI716" s="8"/>
      <c r="DJ716" s="8"/>
      <c r="DK716" s="8"/>
      <c r="DL716" s="8"/>
      <c r="DM716" s="8"/>
      <c r="DN716" s="8"/>
      <c r="DO716" s="8"/>
      <c r="DP716" s="8"/>
      <c r="DQ716" s="8"/>
    </row>
    <row r="717" spans="1:121" ht="12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8"/>
      <c r="BT717" s="8"/>
      <c r="BU717" s="8"/>
      <c r="BV717" s="8"/>
      <c r="BW717" s="8"/>
      <c r="BX717" s="8"/>
      <c r="BY717" s="8"/>
      <c r="BZ717" s="8"/>
      <c r="CA717" s="8"/>
      <c r="CB717" s="8"/>
      <c r="CC717" s="8"/>
      <c r="CD717" s="8"/>
      <c r="CE717" s="8"/>
      <c r="CF717" s="8"/>
      <c r="CG717" s="8"/>
      <c r="CH717" s="8"/>
      <c r="CI717" s="8"/>
      <c r="CJ717" s="8"/>
      <c r="CK717" s="8"/>
      <c r="CL717" s="8"/>
      <c r="CM717" s="8"/>
      <c r="CN717" s="8"/>
      <c r="CO717" s="8"/>
      <c r="CP717" s="8"/>
      <c r="CQ717" s="8"/>
      <c r="CR717" s="8"/>
      <c r="CS717" s="8"/>
      <c r="CT717" s="8"/>
      <c r="CU717" s="8"/>
      <c r="CV717" s="8"/>
      <c r="CW717" s="8"/>
      <c r="CX717" s="8"/>
      <c r="CY717" s="8"/>
      <c r="CZ717" s="8"/>
      <c r="DA717" s="8"/>
      <c r="DB717" s="8"/>
      <c r="DC717" s="8"/>
      <c r="DD717" s="8"/>
      <c r="DE717" s="8"/>
      <c r="DF717" s="8"/>
      <c r="DG717" s="8"/>
      <c r="DH717" s="8"/>
      <c r="DI717" s="8"/>
      <c r="DJ717" s="8"/>
      <c r="DK717" s="8"/>
      <c r="DL717" s="8"/>
      <c r="DM717" s="8"/>
      <c r="DN717" s="8"/>
      <c r="DO717" s="8"/>
      <c r="DP717" s="8"/>
      <c r="DQ717" s="8"/>
    </row>
    <row r="718" spans="1:121" ht="12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8"/>
      <c r="BT718" s="8"/>
      <c r="BU718" s="8"/>
      <c r="BV718" s="8"/>
      <c r="BW718" s="8"/>
      <c r="BX718" s="8"/>
      <c r="BY718" s="8"/>
      <c r="BZ718" s="8"/>
      <c r="CA718" s="8"/>
      <c r="CB718" s="8"/>
      <c r="CC718" s="8"/>
      <c r="CD718" s="8"/>
      <c r="CE718" s="8"/>
      <c r="CF718" s="8"/>
      <c r="CG718" s="8"/>
      <c r="CH718" s="8"/>
      <c r="CI718" s="8"/>
      <c r="CJ718" s="8"/>
      <c r="CK718" s="8"/>
      <c r="CL718" s="8"/>
      <c r="CM718" s="8"/>
      <c r="CN718" s="8"/>
      <c r="CO718" s="8"/>
      <c r="CP718" s="8"/>
      <c r="CQ718" s="8"/>
      <c r="CR718" s="8"/>
      <c r="CS718" s="8"/>
      <c r="CT718" s="8"/>
      <c r="CU718" s="8"/>
      <c r="CV718" s="8"/>
      <c r="CW718" s="8"/>
      <c r="CX718" s="8"/>
      <c r="CY718" s="8"/>
      <c r="CZ718" s="8"/>
      <c r="DA718" s="8"/>
      <c r="DB718" s="8"/>
      <c r="DC718" s="8"/>
      <c r="DD718" s="8"/>
      <c r="DE718" s="8"/>
      <c r="DF718" s="8"/>
      <c r="DG718" s="8"/>
      <c r="DH718" s="8"/>
      <c r="DI718" s="8"/>
      <c r="DJ718" s="8"/>
      <c r="DK718" s="8"/>
      <c r="DL718" s="8"/>
      <c r="DM718" s="8"/>
      <c r="DN718" s="8"/>
      <c r="DO718" s="8"/>
      <c r="DP718" s="8"/>
      <c r="DQ718" s="8"/>
    </row>
    <row r="719" spans="1:121" ht="12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8"/>
      <c r="BT719" s="8"/>
      <c r="BU719" s="8"/>
      <c r="BV719" s="8"/>
      <c r="BW719" s="8"/>
      <c r="BX719" s="8"/>
      <c r="BY719" s="8"/>
      <c r="BZ719" s="8"/>
      <c r="CA719" s="8"/>
      <c r="CB719" s="8"/>
      <c r="CC719" s="8"/>
      <c r="CD719" s="8"/>
      <c r="CE719" s="8"/>
      <c r="CF719" s="8"/>
      <c r="CG719" s="8"/>
      <c r="CH719" s="8"/>
      <c r="CI719" s="8"/>
      <c r="CJ719" s="8"/>
      <c r="CK719" s="8"/>
      <c r="CL719" s="8"/>
      <c r="CM719" s="8"/>
      <c r="CN719" s="8"/>
      <c r="CO719" s="8"/>
      <c r="CP719" s="8"/>
      <c r="CQ719" s="8"/>
      <c r="CR719" s="8"/>
      <c r="CS719" s="8"/>
      <c r="CT719" s="8"/>
      <c r="CU719" s="8"/>
      <c r="CV719" s="8"/>
      <c r="CW719" s="8"/>
      <c r="CX719" s="8"/>
      <c r="CY719" s="8"/>
      <c r="CZ719" s="8"/>
      <c r="DA719" s="8"/>
      <c r="DB719" s="8"/>
      <c r="DC719" s="8"/>
      <c r="DD719" s="8"/>
      <c r="DE719" s="8"/>
      <c r="DF719" s="8"/>
      <c r="DG719" s="8"/>
      <c r="DH719" s="8"/>
      <c r="DI719" s="8"/>
      <c r="DJ719" s="8"/>
      <c r="DK719" s="8"/>
      <c r="DL719" s="8"/>
      <c r="DM719" s="8"/>
      <c r="DN719" s="8"/>
      <c r="DO719" s="8"/>
      <c r="DP719" s="8"/>
      <c r="DQ719" s="8"/>
    </row>
    <row r="720" spans="1:121" ht="12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8"/>
      <c r="BT720" s="8"/>
      <c r="BU720" s="8"/>
      <c r="BV720" s="8"/>
      <c r="BW720" s="8"/>
      <c r="BX720" s="8"/>
      <c r="BY720" s="8"/>
      <c r="BZ720" s="8"/>
      <c r="CA720" s="8"/>
      <c r="CB720" s="8"/>
      <c r="CC720" s="8"/>
      <c r="CD720" s="8"/>
      <c r="CE720" s="8"/>
      <c r="CF720" s="8"/>
      <c r="CG720" s="8"/>
      <c r="CH720" s="8"/>
      <c r="CI720" s="8"/>
      <c r="CJ720" s="8"/>
      <c r="CK720" s="8"/>
      <c r="CL720" s="8"/>
      <c r="CM720" s="8"/>
      <c r="CN720" s="8"/>
      <c r="CO720" s="8"/>
      <c r="CP720" s="8"/>
      <c r="CQ720" s="8"/>
      <c r="CR720" s="8"/>
      <c r="CS720" s="8"/>
      <c r="CT720" s="8"/>
      <c r="CU720" s="8"/>
      <c r="CV720" s="8"/>
      <c r="CW720" s="8"/>
      <c r="CX720" s="8"/>
      <c r="CY720" s="8"/>
      <c r="CZ720" s="8"/>
      <c r="DA720" s="8"/>
      <c r="DB720" s="8"/>
      <c r="DC720" s="8"/>
      <c r="DD720" s="8"/>
      <c r="DE720" s="8"/>
      <c r="DF720" s="8"/>
      <c r="DG720" s="8"/>
      <c r="DH720" s="8"/>
      <c r="DI720" s="8"/>
      <c r="DJ720" s="8"/>
      <c r="DK720" s="8"/>
      <c r="DL720" s="8"/>
      <c r="DM720" s="8"/>
      <c r="DN720" s="8"/>
      <c r="DO720" s="8"/>
      <c r="DP720" s="8"/>
      <c r="DQ720" s="8"/>
    </row>
    <row r="721" spans="1:121" ht="12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8"/>
      <c r="BT721" s="8"/>
      <c r="BU721" s="8"/>
      <c r="BV721" s="8"/>
      <c r="BW721" s="8"/>
      <c r="BX721" s="8"/>
      <c r="BY721" s="8"/>
      <c r="BZ721" s="8"/>
      <c r="CA721" s="8"/>
      <c r="CB721" s="8"/>
      <c r="CC721" s="8"/>
      <c r="CD721" s="8"/>
      <c r="CE721" s="8"/>
      <c r="CF721" s="8"/>
      <c r="CG721" s="8"/>
      <c r="CH721" s="8"/>
      <c r="CI721" s="8"/>
      <c r="CJ721" s="8"/>
      <c r="CK721" s="8"/>
      <c r="CL721" s="8"/>
      <c r="CM721" s="8"/>
      <c r="CN721" s="8"/>
      <c r="CO721" s="8"/>
      <c r="CP721" s="8"/>
      <c r="CQ721" s="8"/>
      <c r="CR721" s="8"/>
      <c r="CS721" s="8"/>
      <c r="CT721" s="8"/>
      <c r="CU721" s="8"/>
      <c r="CV721" s="8"/>
      <c r="CW721" s="8"/>
      <c r="CX721" s="8"/>
      <c r="CY721" s="8"/>
      <c r="CZ721" s="8"/>
      <c r="DA721" s="8"/>
      <c r="DB721" s="8"/>
      <c r="DC721" s="8"/>
      <c r="DD721" s="8"/>
      <c r="DE721" s="8"/>
      <c r="DF721" s="8"/>
      <c r="DG721" s="8"/>
      <c r="DH721" s="8"/>
      <c r="DI721" s="8"/>
      <c r="DJ721" s="8"/>
      <c r="DK721" s="8"/>
      <c r="DL721" s="8"/>
      <c r="DM721" s="8"/>
      <c r="DN721" s="8"/>
      <c r="DO721" s="8"/>
      <c r="DP721" s="8"/>
      <c r="DQ721" s="8"/>
    </row>
    <row r="722" spans="1:121" ht="12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8"/>
      <c r="BT722" s="8"/>
      <c r="BU722" s="8"/>
      <c r="BV722" s="8"/>
      <c r="BW722" s="8"/>
      <c r="BX722" s="8"/>
      <c r="BY722" s="8"/>
      <c r="BZ722" s="8"/>
      <c r="CA722" s="8"/>
      <c r="CB722" s="8"/>
      <c r="CC722" s="8"/>
      <c r="CD722" s="8"/>
      <c r="CE722" s="8"/>
      <c r="CF722" s="8"/>
      <c r="CG722" s="8"/>
      <c r="CH722" s="8"/>
      <c r="CI722" s="8"/>
      <c r="CJ722" s="8"/>
      <c r="CK722" s="8"/>
      <c r="CL722" s="8"/>
      <c r="CM722" s="8"/>
      <c r="CN722" s="8"/>
      <c r="CO722" s="8"/>
      <c r="CP722" s="8"/>
      <c r="CQ722" s="8"/>
      <c r="CR722" s="8"/>
      <c r="CS722" s="8"/>
      <c r="CT722" s="8"/>
      <c r="CU722" s="8"/>
      <c r="CV722" s="8"/>
      <c r="CW722" s="8"/>
      <c r="CX722" s="8"/>
      <c r="CY722" s="8"/>
      <c r="CZ722" s="8"/>
      <c r="DA722" s="8"/>
      <c r="DB722" s="8"/>
      <c r="DC722" s="8"/>
      <c r="DD722" s="8"/>
      <c r="DE722" s="8"/>
      <c r="DF722" s="8"/>
      <c r="DG722" s="8"/>
      <c r="DH722" s="8"/>
      <c r="DI722" s="8"/>
      <c r="DJ722" s="8"/>
      <c r="DK722" s="8"/>
      <c r="DL722" s="8"/>
      <c r="DM722" s="8"/>
      <c r="DN722" s="8"/>
      <c r="DO722" s="8"/>
      <c r="DP722" s="8"/>
      <c r="DQ722" s="8"/>
    </row>
    <row r="723" spans="1:121" ht="12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  <c r="BK723" s="8"/>
      <c r="BL723" s="8"/>
      <c r="BM723" s="8"/>
      <c r="BN723" s="8"/>
      <c r="BO723" s="8"/>
      <c r="BP723" s="8"/>
      <c r="BQ723" s="8"/>
      <c r="BR723" s="8"/>
      <c r="BS723" s="8"/>
      <c r="BT723" s="8"/>
      <c r="BU723" s="8"/>
      <c r="BV723" s="8"/>
      <c r="BW723" s="8"/>
      <c r="BX723" s="8"/>
      <c r="BY723" s="8"/>
      <c r="BZ723" s="8"/>
      <c r="CA723" s="8"/>
      <c r="CB723" s="8"/>
      <c r="CC723" s="8"/>
      <c r="CD723" s="8"/>
      <c r="CE723" s="8"/>
      <c r="CF723" s="8"/>
      <c r="CG723" s="8"/>
      <c r="CH723" s="8"/>
      <c r="CI723" s="8"/>
      <c r="CJ723" s="8"/>
      <c r="CK723" s="8"/>
      <c r="CL723" s="8"/>
      <c r="CM723" s="8"/>
      <c r="CN723" s="8"/>
      <c r="CO723" s="8"/>
      <c r="CP723" s="8"/>
      <c r="CQ723" s="8"/>
      <c r="CR723" s="8"/>
      <c r="CS723" s="8"/>
      <c r="CT723" s="8"/>
      <c r="CU723" s="8"/>
      <c r="CV723" s="8"/>
      <c r="CW723" s="8"/>
      <c r="CX723" s="8"/>
      <c r="CY723" s="8"/>
      <c r="CZ723" s="8"/>
      <c r="DA723" s="8"/>
      <c r="DB723" s="8"/>
      <c r="DC723" s="8"/>
      <c r="DD723" s="8"/>
      <c r="DE723" s="8"/>
      <c r="DF723" s="8"/>
      <c r="DG723" s="8"/>
      <c r="DH723" s="8"/>
      <c r="DI723" s="8"/>
      <c r="DJ723" s="8"/>
      <c r="DK723" s="8"/>
      <c r="DL723" s="8"/>
      <c r="DM723" s="8"/>
      <c r="DN723" s="8"/>
      <c r="DO723" s="8"/>
      <c r="DP723" s="8"/>
      <c r="DQ723" s="8"/>
    </row>
    <row r="724" spans="1:121" ht="12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8"/>
      <c r="BT724" s="8"/>
      <c r="BU724" s="8"/>
      <c r="BV724" s="8"/>
      <c r="BW724" s="8"/>
      <c r="BX724" s="8"/>
      <c r="BY724" s="8"/>
      <c r="BZ724" s="8"/>
      <c r="CA724" s="8"/>
      <c r="CB724" s="8"/>
      <c r="CC724" s="8"/>
      <c r="CD724" s="8"/>
      <c r="CE724" s="8"/>
      <c r="CF724" s="8"/>
      <c r="CG724" s="8"/>
      <c r="CH724" s="8"/>
      <c r="CI724" s="8"/>
      <c r="CJ724" s="8"/>
      <c r="CK724" s="8"/>
      <c r="CL724" s="8"/>
      <c r="CM724" s="8"/>
      <c r="CN724" s="8"/>
      <c r="CO724" s="8"/>
      <c r="CP724" s="8"/>
      <c r="CQ724" s="8"/>
      <c r="CR724" s="8"/>
      <c r="CS724" s="8"/>
      <c r="CT724" s="8"/>
      <c r="CU724" s="8"/>
      <c r="CV724" s="8"/>
      <c r="CW724" s="8"/>
      <c r="CX724" s="8"/>
      <c r="CY724" s="8"/>
      <c r="CZ724" s="8"/>
      <c r="DA724" s="8"/>
      <c r="DB724" s="8"/>
      <c r="DC724" s="8"/>
      <c r="DD724" s="8"/>
      <c r="DE724" s="8"/>
      <c r="DF724" s="8"/>
      <c r="DG724" s="8"/>
      <c r="DH724" s="8"/>
      <c r="DI724" s="8"/>
      <c r="DJ724" s="8"/>
      <c r="DK724" s="8"/>
      <c r="DL724" s="8"/>
      <c r="DM724" s="8"/>
      <c r="DN724" s="8"/>
      <c r="DO724" s="8"/>
      <c r="DP724" s="8"/>
      <c r="DQ724" s="8"/>
    </row>
    <row r="725" spans="1:121" ht="12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  <c r="BK725" s="8"/>
      <c r="BL725" s="8"/>
      <c r="BM725" s="8"/>
      <c r="BN725" s="8"/>
      <c r="BO725" s="8"/>
      <c r="BP725" s="8"/>
      <c r="BQ725" s="8"/>
      <c r="BR725" s="8"/>
      <c r="BS725" s="8"/>
      <c r="BT725" s="8"/>
      <c r="BU725" s="8"/>
      <c r="BV725" s="8"/>
      <c r="BW725" s="8"/>
      <c r="BX725" s="8"/>
      <c r="BY725" s="8"/>
      <c r="BZ725" s="8"/>
      <c r="CA725" s="8"/>
      <c r="CB725" s="8"/>
      <c r="CC725" s="8"/>
      <c r="CD725" s="8"/>
      <c r="CE725" s="8"/>
      <c r="CF725" s="8"/>
      <c r="CG725" s="8"/>
      <c r="CH725" s="8"/>
      <c r="CI725" s="8"/>
      <c r="CJ725" s="8"/>
      <c r="CK725" s="8"/>
      <c r="CL725" s="8"/>
      <c r="CM725" s="8"/>
      <c r="CN725" s="8"/>
      <c r="CO725" s="8"/>
      <c r="CP725" s="8"/>
      <c r="CQ725" s="8"/>
      <c r="CR725" s="8"/>
      <c r="CS725" s="8"/>
      <c r="CT725" s="8"/>
      <c r="CU725" s="8"/>
      <c r="CV725" s="8"/>
      <c r="CW725" s="8"/>
      <c r="CX725" s="8"/>
      <c r="CY725" s="8"/>
      <c r="CZ725" s="8"/>
      <c r="DA725" s="8"/>
      <c r="DB725" s="8"/>
      <c r="DC725" s="8"/>
      <c r="DD725" s="8"/>
      <c r="DE725" s="8"/>
      <c r="DF725" s="8"/>
      <c r="DG725" s="8"/>
      <c r="DH725" s="8"/>
      <c r="DI725" s="8"/>
      <c r="DJ725" s="8"/>
      <c r="DK725" s="8"/>
      <c r="DL725" s="8"/>
      <c r="DM725" s="8"/>
      <c r="DN725" s="8"/>
      <c r="DO725" s="8"/>
      <c r="DP725" s="8"/>
      <c r="DQ725" s="8"/>
    </row>
    <row r="726" spans="1:121" ht="12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  <c r="BT726" s="8"/>
      <c r="BU726" s="8"/>
      <c r="BV726" s="8"/>
      <c r="BW726" s="8"/>
      <c r="BX726" s="8"/>
      <c r="BY726" s="8"/>
      <c r="BZ726" s="8"/>
      <c r="CA726" s="8"/>
      <c r="CB726" s="8"/>
      <c r="CC726" s="8"/>
      <c r="CD726" s="8"/>
      <c r="CE726" s="8"/>
      <c r="CF726" s="8"/>
      <c r="CG726" s="8"/>
      <c r="CH726" s="8"/>
      <c r="CI726" s="8"/>
      <c r="CJ726" s="8"/>
      <c r="CK726" s="8"/>
      <c r="CL726" s="8"/>
      <c r="CM726" s="8"/>
      <c r="CN726" s="8"/>
      <c r="CO726" s="8"/>
      <c r="CP726" s="8"/>
      <c r="CQ726" s="8"/>
      <c r="CR726" s="8"/>
      <c r="CS726" s="8"/>
      <c r="CT726" s="8"/>
      <c r="CU726" s="8"/>
      <c r="CV726" s="8"/>
      <c r="CW726" s="8"/>
      <c r="CX726" s="8"/>
      <c r="CY726" s="8"/>
      <c r="CZ726" s="8"/>
      <c r="DA726" s="8"/>
      <c r="DB726" s="8"/>
      <c r="DC726" s="8"/>
      <c r="DD726" s="8"/>
      <c r="DE726" s="8"/>
      <c r="DF726" s="8"/>
      <c r="DG726" s="8"/>
      <c r="DH726" s="8"/>
      <c r="DI726" s="8"/>
      <c r="DJ726" s="8"/>
      <c r="DK726" s="8"/>
      <c r="DL726" s="8"/>
      <c r="DM726" s="8"/>
      <c r="DN726" s="8"/>
      <c r="DO726" s="8"/>
      <c r="DP726" s="8"/>
      <c r="DQ726" s="8"/>
    </row>
    <row r="727" spans="1:121" ht="12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8"/>
      <c r="BT727" s="8"/>
      <c r="BU727" s="8"/>
      <c r="BV727" s="8"/>
      <c r="BW727" s="8"/>
      <c r="BX727" s="8"/>
      <c r="BY727" s="8"/>
      <c r="BZ727" s="8"/>
      <c r="CA727" s="8"/>
      <c r="CB727" s="8"/>
      <c r="CC727" s="8"/>
      <c r="CD727" s="8"/>
      <c r="CE727" s="8"/>
      <c r="CF727" s="8"/>
      <c r="CG727" s="8"/>
      <c r="CH727" s="8"/>
      <c r="CI727" s="8"/>
      <c r="CJ727" s="8"/>
      <c r="CK727" s="8"/>
      <c r="CL727" s="8"/>
      <c r="CM727" s="8"/>
      <c r="CN727" s="8"/>
      <c r="CO727" s="8"/>
      <c r="CP727" s="8"/>
      <c r="CQ727" s="8"/>
      <c r="CR727" s="8"/>
      <c r="CS727" s="8"/>
      <c r="CT727" s="8"/>
      <c r="CU727" s="8"/>
      <c r="CV727" s="8"/>
      <c r="CW727" s="8"/>
      <c r="CX727" s="8"/>
      <c r="CY727" s="8"/>
      <c r="CZ727" s="8"/>
      <c r="DA727" s="8"/>
      <c r="DB727" s="8"/>
      <c r="DC727" s="8"/>
      <c r="DD727" s="8"/>
      <c r="DE727" s="8"/>
      <c r="DF727" s="8"/>
      <c r="DG727" s="8"/>
      <c r="DH727" s="8"/>
      <c r="DI727" s="8"/>
      <c r="DJ727" s="8"/>
      <c r="DK727" s="8"/>
      <c r="DL727" s="8"/>
      <c r="DM727" s="8"/>
      <c r="DN727" s="8"/>
      <c r="DO727" s="8"/>
      <c r="DP727" s="8"/>
      <c r="DQ727" s="8"/>
    </row>
    <row r="728" spans="1:121" ht="12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8"/>
      <c r="BT728" s="8"/>
      <c r="BU728" s="8"/>
      <c r="BV728" s="8"/>
      <c r="BW728" s="8"/>
      <c r="BX728" s="8"/>
      <c r="BY728" s="8"/>
      <c r="BZ728" s="8"/>
      <c r="CA728" s="8"/>
      <c r="CB728" s="8"/>
      <c r="CC728" s="8"/>
      <c r="CD728" s="8"/>
      <c r="CE728" s="8"/>
      <c r="CF728" s="8"/>
      <c r="CG728" s="8"/>
      <c r="CH728" s="8"/>
      <c r="CI728" s="8"/>
      <c r="CJ728" s="8"/>
      <c r="CK728" s="8"/>
      <c r="CL728" s="8"/>
      <c r="CM728" s="8"/>
      <c r="CN728" s="8"/>
      <c r="CO728" s="8"/>
      <c r="CP728" s="8"/>
      <c r="CQ728" s="8"/>
      <c r="CR728" s="8"/>
      <c r="CS728" s="8"/>
      <c r="CT728" s="8"/>
      <c r="CU728" s="8"/>
      <c r="CV728" s="8"/>
      <c r="CW728" s="8"/>
      <c r="CX728" s="8"/>
      <c r="CY728" s="8"/>
      <c r="CZ728" s="8"/>
      <c r="DA728" s="8"/>
      <c r="DB728" s="8"/>
      <c r="DC728" s="8"/>
      <c r="DD728" s="8"/>
      <c r="DE728" s="8"/>
      <c r="DF728" s="8"/>
      <c r="DG728" s="8"/>
      <c r="DH728" s="8"/>
      <c r="DI728" s="8"/>
      <c r="DJ728" s="8"/>
      <c r="DK728" s="8"/>
      <c r="DL728" s="8"/>
      <c r="DM728" s="8"/>
      <c r="DN728" s="8"/>
      <c r="DO728" s="8"/>
      <c r="DP728" s="8"/>
      <c r="DQ728" s="8"/>
    </row>
    <row r="729" spans="1:121" ht="12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  <c r="BK729" s="8"/>
      <c r="BL729" s="8"/>
      <c r="BM729" s="8"/>
      <c r="BN729" s="8"/>
      <c r="BO729" s="8"/>
      <c r="BP729" s="8"/>
      <c r="BQ729" s="8"/>
      <c r="BR729" s="8"/>
      <c r="BS729" s="8"/>
      <c r="BT729" s="8"/>
      <c r="BU729" s="8"/>
      <c r="BV729" s="8"/>
      <c r="BW729" s="8"/>
      <c r="BX729" s="8"/>
      <c r="BY729" s="8"/>
      <c r="BZ729" s="8"/>
      <c r="CA729" s="8"/>
      <c r="CB729" s="8"/>
      <c r="CC729" s="8"/>
      <c r="CD729" s="8"/>
      <c r="CE729" s="8"/>
      <c r="CF729" s="8"/>
      <c r="CG729" s="8"/>
      <c r="CH729" s="8"/>
      <c r="CI729" s="8"/>
      <c r="CJ729" s="8"/>
      <c r="CK729" s="8"/>
      <c r="CL729" s="8"/>
      <c r="CM729" s="8"/>
      <c r="CN729" s="8"/>
      <c r="CO729" s="8"/>
      <c r="CP729" s="8"/>
      <c r="CQ729" s="8"/>
      <c r="CR729" s="8"/>
      <c r="CS729" s="8"/>
      <c r="CT729" s="8"/>
      <c r="CU729" s="8"/>
      <c r="CV729" s="8"/>
      <c r="CW729" s="8"/>
      <c r="CX729" s="8"/>
      <c r="CY729" s="8"/>
      <c r="CZ729" s="8"/>
      <c r="DA729" s="8"/>
      <c r="DB729" s="8"/>
      <c r="DC729" s="8"/>
      <c r="DD729" s="8"/>
      <c r="DE729" s="8"/>
      <c r="DF729" s="8"/>
      <c r="DG729" s="8"/>
      <c r="DH729" s="8"/>
      <c r="DI729" s="8"/>
      <c r="DJ729" s="8"/>
      <c r="DK729" s="8"/>
      <c r="DL729" s="8"/>
      <c r="DM729" s="8"/>
      <c r="DN729" s="8"/>
      <c r="DO729" s="8"/>
      <c r="DP729" s="8"/>
      <c r="DQ729" s="8"/>
    </row>
    <row r="730" spans="1:121" ht="12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8"/>
      <c r="BE730" s="8"/>
      <c r="BF730" s="8"/>
      <c r="BG730" s="8"/>
      <c r="BH730" s="8"/>
      <c r="BI730" s="8"/>
      <c r="BJ730" s="8"/>
      <c r="BK730" s="8"/>
      <c r="BL730" s="8"/>
      <c r="BM730" s="8"/>
      <c r="BN730" s="8"/>
      <c r="BO730" s="8"/>
      <c r="BP730" s="8"/>
      <c r="BQ730" s="8"/>
      <c r="BR730" s="8"/>
      <c r="BS730" s="8"/>
      <c r="BT730" s="8"/>
      <c r="BU730" s="8"/>
      <c r="BV730" s="8"/>
      <c r="BW730" s="8"/>
      <c r="BX730" s="8"/>
      <c r="BY730" s="8"/>
      <c r="BZ730" s="8"/>
      <c r="CA730" s="8"/>
      <c r="CB730" s="8"/>
      <c r="CC730" s="8"/>
      <c r="CD730" s="8"/>
      <c r="CE730" s="8"/>
      <c r="CF730" s="8"/>
      <c r="CG730" s="8"/>
      <c r="CH730" s="8"/>
      <c r="CI730" s="8"/>
      <c r="CJ730" s="8"/>
      <c r="CK730" s="8"/>
      <c r="CL730" s="8"/>
      <c r="CM730" s="8"/>
      <c r="CN730" s="8"/>
      <c r="CO730" s="8"/>
      <c r="CP730" s="8"/>
      <c r="CQ730" s="8"/>
      <c r="CR730" s="8"/>
      <c r="CS730" s="8"/>
      <c r="CT730" s="8"/>
      <c r="CU730" s="8"/>
      <c r="CV730" s="8"/>
      <c r="CW730" s="8"/>
      <c r="CX730" s="8"/>
      <c r="CY730" s="8"/>
      <c r="CZ730" s="8"/>
      <c r="DA730" s="8"/>
      <c r="DB730" s="8"/>
      <c r="DC730" s="8"/>
      <c r="DD730" s="8"/>
      <c r="DE730" s="8"/>
      <c r="DF730" s="8"/>
      <c r="DG730" s="8"/>
      <c r="DH730" s="8"/>
      <c r="DI730" s="8"/>
      <c r="DJ730" s="8"/>
      <c r="DK730" s="8"/>
      <c r="DL730" s="8"/>
      <c r="DM730" s="8"/>
      <c r="DN730" s="8"/>
      <c r="DO730" s="8"/>
      <c r="DP730" s="8"/>
      <c r="DQ730" s="8"/>
    </row>
    <row r="731" spans="1:121" ht="12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  <c r="BK731" s="8"/>
      <c r="BL731" s="8"/>
      <c r="BM731" s="8"/>
      <c r="BN731" s="8"/>
      <c r="BO731" s="8"/>
      <c r="BP731" s="8"/>
      <c r="BQ731" s="8"/>
      <c r="BR731" s="8"/>
      <c r="BS731" s="8"/>
      <c r="BT731" s="8"/>
      <c r="BU731" s="8"/>
      <c r="BV731" s="8"/>
      <c r="BW731" s="8"/>
      <c r="BX731" s="8"/>
      <c r="BY731" s="8"/>
      <c r="BZ731" s="8"/>
      <c r="CA731" s="8"/>
      <c r="CB731" s="8"/>
      <c r="CC731" s="8"/>
      <c r="CD731" s="8"/>
      <c r="CE731" s="8"/>
      <c r="CF731" s="8"/>
      <c r="CG731" s="8"/>
      <c r="CH731" s="8"/>
      <c r="CI731" s="8"/>
      <c r="CJ731" s="8"/>
      <c r="CK731" s="8"/>
      <c r="CL731" s="8"/>
      <c r="CM731" s="8"/>
      <c r="CN731" s="8"/>
      <c r="CO731" s="8"/>
      <c r="CP731" s="8"/>
      <c r="CQ731" s="8"/>
      <c r="CR731" s="8"/>
      <c r="CS731" s="8"/>
      <c r="CT731" s="8"/>
      <c r="CU731" s="8"/>
      <c r="CV731" s="8"/>
      <c r="CW731" s="8"/>
      <c r="CX731" s="8"/>
      <c r="CY731" s="8"/>
      <c r="CZ731" s="8"/>
      <c r="DA731" s="8"/>
      <c r="DB731" s="8"/>
      <c r="DC731" s="8"/>
      <c r="DD731" s="8"/>
      <c r="DE731" s="8"/>
      <c r="DF731" s="8"/>
      <c r="DG731" s="8"/>
      <c r="DH731" s="8"/>
      <c r="DI731" s="8"/>
      <c r="DJ731" s="8"/>
      <c r="DK731" s="8"/>
      <c r="DL731" s="8"/>
      <c r="DM731" s="8"/>
      <c r="DN731" s="8"/>
      <c r="DO731" s="8"/>
      <c r="DP731" s="8"/>
      <c r="DQ731" s="8"/>
    </row>
    <row r="732" spans="1:121" ht="12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  <c r="BK732" s="8"/>
      <c r="BL732" s="8"/>
      <c r="BM732" s="8"/>
      <c r="BN732" s="8"/>
      <c r="BO732" s="8"/>
      <c r="BP732" s="8"/>
      <c r="BQ732" s="8"/>
      <c r="BR732" s="8"/>
      <c r="BS732" s="8"/>
      <c r="BT732" s="8"/>
      <c r="BU732" s="8"/>
      <c r="BV732" s="8"/>
      <c r="BW732" s="8"/>
      <c r="BX732" s="8"/>
      <c r="BY732" s="8"/>
      <c r="BZ732" s="8"/>
      <c r="CA732" s="8"/>
      <c r="CB732" s="8"/>
      <c r="CC732" s="8"/>
      <c r="CD732" s="8"/>
      <c r="CE732" s="8"/>
      <c r="CF732" s="8"/>
      <c r="CG732" s="8"/>
      <c r="CH732" s="8"/>
      <c r="CI732" s="8"/>
      <c r="CJ732" s="8"/>
      <c r="CK732" s="8"/>
      <c r="CL732" s="8"/>
      <c r="CM732" s="8"/>
      <c r="CN732" s="8"/>
      <c r="CO732" s="8"/>
      <c r="CP732" s="8"/>
      <c r="CQ732" s="8"/>
      <c r="CR732" s="8"/>
      <c r="CS732" s="8"/>
      <c r="CT732" s="8"/>
      <c r="CU732" s="8"/>
      <c r="CV732" s="8"/>
      <c r="CW732" s="8"/>
      <c r="CX732" s="8"/>
      <c r="CY732" s="8"/>
      <c r="CZ732" s="8"/>
      <c r="DA732" s="8"/>
      <c r="DB732" s="8"/>
      <c r="DC732" s="8"/>
      <c r="DD732" s="8"/>
      <c r="DE732" s="8"/>
      <c r="DF732" s="8"/>
      <c r="DG732" s="8"/>
      <c r="DH732" s="8"/>
      <c r="DI732" s="8"/>
      <c r="DJ732" s="8"/>
      <c r="DK732" s="8"/>
      <c r="DL732" s="8"/>
      <c r="DM732" s="8"/>
      <c r="DN732" s="8"/>
      <c r="DO732" s="8"/>
      <c r="DP732" s="8"/>
      <c r="DQ732" s="8"/>
    </row>
    <row r="733" spans="1:121" ht="12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  <c r="BK733" s="8"/>
      <c r="BL733" s="8"/>
      <c r="BM733" s="8"/>
      <c r="BN733" s="8"/>
      <c r="BO733" s="8"/>
      <c r="BP733" s="8"/>
      <c r="BQ733" s="8"/>
      <c r="BR733" s="8"/>
      <c r="BS733" s="8"/>
      <c r="BT733" s="8"/>
      <c r="BU733" s="8"/>
      <c r="BV733" s="8"/>
      <c r="BW733" s="8"/>
      <c r="BX733" s="8"/>
      <c r="BY733" s="8"/>
      <c r="BZ733" s="8"/>
      <c r="CA733" s="8"/>
      <c r="CB733" s="8"/>
      <c r="CC733" s="8"/>
      <c r="CD733" s="8"/>
      <c r="CE733" s="8"/>
      <c r="CF733" s="8"/>
      <c r="CG733" s="8"/>
      <c r="CH733" s="8"/>
      <c r="CI733" s="8"/>
      <c r="CJ733" s="8"/>
      <c r="CK733" s="8"/>
      <c r="CL733" s="8"/>
      <c r="CM733" s="8"/>
      <c r="CN733" s="8"/>
      <c r="CO733" s="8"/>
      <c r="CP733" s="8"/>
      <c r="CQ733" s="8"/>
      <c r="CR733" s="8"/>
      <c r="CS733" s="8"/>
      <c r="CT733" s="8"/>
      <c r="CU733" s="8"/>
      <c r="CV733" s="8"/>
      <c r="CW733" s="8"/>
      <c r="CX733" s="8"/>
      <c r="CY733" s="8"/>
      <c r="CZ733" s="8"/>
      <c r="DA733" s="8"/>
      <c r="DB733" s="8"/>
      <c r="DC733" s="8"/>
      <c r="DD733" s="8"/>
      <c r="DE733" s="8"/>
      <c r="DF733" s="8"/>
      <c r="DG733" s="8"/>
      <c r="DH733" s="8"/>
      <c r="DI733" s="8"/>
      <c r="DJ733" s="8"/>
      <c r="DK733" s="8"/>
      <c r="DL733" s="8"/>
      <c r="DM733" s="8"/>
      <c r="DN733" s="8"/>
      <c r="DO733" s="8"/>
      <c r="DP733" s="8"/>
      <c r="DQ733" s="8"/>
    </row>
    <row r="734" spans="1:121" ht="12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8"/>
      <c r="BT734" s="8"/>
      <c r="BU734" s="8"/>
      <c r="BV734" s="8"/>
      <c r="BW734" s="8"/>
      <c r="BX734" s="8"/>
      <c r="BY734" s="8"/>
      <c r="BZ734" s="8"/>
      <c r="CA734" s="8"/>
      <c r="CB734" s="8"/>
      <c r="CC734" s="8"/>
      <c r="CD734" s="8"/>
      <c r="CE734" s="8"/>
      <c r="CF734" s="8"/>
      <c r="CG734" s="8"/>
      <c r="CH734" s="8"/>
      <c r="CI734" s="8"/>
      <c r="CJ734" s="8"/>
      <c r="CK734" s="8"/>
      <c r="CL734" s="8"/>
      <c r="CM734" s="8"/>
      <c r="CN734" s="8"/>
      <c r="CO734" s="8"/>
      <c r="CP734" s="8"/>
      <c r="CQ734" s="8"/>
      <c r="CR734" s="8"/>
      <c r="CS734" s="8"/>
      <c r="CT734" s="8"/>
      <c r="CU734" s="8"/>
      <c r="CV734" s="8"/>
      <c r="CW734" s="8"/>
      <c r="CX734" s="8"/>
      <c r="CY734" s="8"/>
      <c r="CZ734" s="8"/>
      <c r="DA734" s="8"/>
      <c r="DB734" s="8"/>
      <c r="DC734" s="8"/>
      <c r="DD734" s="8"/>
      <c r="DE734" s="8"/>
      <c r="DF734" s="8"/>
      <c r="DG734" s="8"/>
      <c r="DH734" s="8"/>
      <c r="DI734" s="8"/>
      <c r="DJ734" s="8"/>
      <c r="DK734" s="8"/>
      <c r="DL734" s="8"/>
      <c r="DM734" s="8"/>
      <c r="DN734" s="8"/>
      <c r="DO734" s="8"/>
      <c r="DP734" s="8"/>
      <c r="DQ734" s="8"/>
    </row>
    <row r="735" spans="1:121" ht="12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8"/>
      <c r="BT735" s="8"/>
      <c r="BU735" s="8"/>
      <c r="BV735" s="8"/>
      <c r="BW735" s="8"/>
      <c r="BX735" s="8"/>
      <c r="BY735" s="8"/>
      <c r="BZ735" s="8"/>
      <c r="CA735" s="8"/>
      <c r="CB735" s="8"/>
      <c r="CC735" s="8"/>
      <c r="CD735" s="8"/>
      <c r="CE735" s="8"/>
      <c r="CF735" s="8"/>
      <c r="CG735" s="8"/>
      <c r="CH735" s="8"/>
      <c r="CI735" s="8"/>
      <c r="CJ735" s="8"/>
      <c r="CK735" s="8"/>
      <c r="CL735" s="8"/>
      <c r="CM735" s="8"/>
      <c r="CN735" s="8"/>
      <c r="CO735" s="8"/>
      <c r="CP735" s="8"/>
      <c r="CQ735" s="8"/>
      <c r="CR735" s="8"/>
      <c r="CS735" s="8"/>
      <c r="CT735" s="8"/>
      <c r="CU735" s="8"/>
      <c r="CV735" s="8"/>
      <c r="CW735" s="8"/>
      <c r="CX735" s="8"/>
      <c r="CY735" s="8"/>
      <c r="CZ735" s="8"/>
      <c r="DA735" s="8"/>
      <c r="DB735" s="8"/>
      <c r="DC735" s="8"/>
      <c r="DD735" s="8"/>
      <c r="DE735" s="8"/>
      <c r="DF735" s="8"/>
      <c r="DG735" s="8"/>
      <c r="DH735" s="8"/>
      <c r="DI735" s="8"/>
      <c r="DJ735" s="8"/>
      <c r="DK735" s="8"/>
      <c r="DL735" s="8"/>
      <c r="DM735" s="8"/>
      <c r="DN735" s="8"/>
      <c r="DO735" s="8"/>
      <c r="DP735" s="8"/>
      <c r="DQ735" s="8"/>
    </row>
    <row r="736" spans="1:121" ht="12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  <c r="BK736" s="8"/>
      <c r="BL736" s="8"/>
      <c r="BM736" s="8"/>
      <c r="BN736" s="8"/>
      <c r="BO736" s="8"/>
      <c r="BP736" s="8"/>
      <c r="BQ736" s="8"/>
      <c r="BR736" s="8"/>
      <c r="BS736" s="8"/>
      <c r="BT736" s="8"/>
      <c r="BU736" s="8"/>
      <c r="BV736" s="8"/>
      <c r="BW736" s="8"/>
      <c r="BX736" s="8"/>
      <c r="BY736" s="8"/>
      <c r="BZ736" s="8"/>
      <c r="CA736" s="8"/>
      <c r="CB736" s="8"/>
      <c r="CC736" s="8"/>
      <c r="CD736" s="8"/>
      <c r="CE736" s="8"/>
      <c r="CF736" s="8"/>
      <c r="CG736" s="8"/>
      <c r="CH736" s="8"/>
      <c r="CI736" s="8"/>
      <c r="CJ736" s="8"/>
      <c r="CK736" s="8"/>
      <c r="CL736" s="8"/>
      <c r="CM736" s="8"/>
      <c r="CN736" s="8"/>
      <c r="CO736" s="8"/>
      <c r="CP736" s="8"/>
      <c r="CQ736" s="8"/>
      <c r="CR736" s="8"/>
      <c r="CS736" s="8"/>
      <c r="CT736" s="8"/>
      <c r="CU736" s="8"/>
      <c r="CV736" s="8"/>
      <c r="CW736" s="8"/>
      <c r="CX736" s="8"/>
      <c r="CY736" s="8"/>
      <c r="CZ736" s="8"/>
      <c r="DA736" s="8"/>
      <c r="DB736" s="8"/>
      <c r="DC736" s="8"/>
      <c r="DD736" s="8"/>
      <c r="DE736" s="8"/>
      <c r="DF736" s="8"/>
      <c r="DG736" s="8"/>
      <c r="DH736" s="8"/>
      <c r="DI736" s="8"/>
      <c r="DJ736" s="8"/>
      <c r="DK736" s="8"/>
      <c r="DL736" s="8"/>
      <c r="DM736" s="8"/>
      <c r="DN736" s="8"/>
      <c r="DO736" s="8"/>
      <c r="DP736" s="8"/>
      <c r="DQ736" s="8"/>
    </row>
    <row r="737" spans="1:121" ht="12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8"/>
      <c r="BT737" s="8"/>
      <c r="BU737" s="8"/>
      <c r="BV737" s="8"/>
      <c r="BW737" s="8"/>
      <c r="BX737" s="8"/>
      <c r="BY737" s="8"/>
      <c r="BZ737" s="8"/>
      <c r="CA737" s="8"/>
      <c r="CB737" s="8"/>
      <c r="CC737" s="8"/>
      <c r="CD737" s="8"/>
      <c r="CE737" s="8"/>
      <c r="CF737" s="8"/>
      <c r="CG737" s="8"/>
      <c r="CH737" s="8"/>
      <c r="CI737" s="8"/>
      <c r="CJ737" s="8"/>
      <c r="CK737" s="8"/>
      <c r="CL737" s="8"/>
      <c r="CM737" s="8"/>
      <c r="CN737" s="8"/>
      <c r="CO737" s="8"/>
      <c r="CP737" s="8"/>
      <c r="CQ737" s="8"/>
      <c r="CR737" s="8"/>
      <c r="CS737" s="8"/>
      <c r="CT737" s="8"/>
      <c r="CU737" s="8"/>
      <c r="CV737" s="8"/>
      <c r="CW737" s="8"/>
      <c r="CX737" s="8"/>
      <c r="CY737" s="8"/>
      <c r="CZ737" s="8"/>
      <c r="DA737" s="8"/>
      <c r="DB737" s="8"/>
      <c r="DC737" s="8"/>
      <c r="DD737" s="8"/>
      <c r="DE737" s="8"/>
      <c r="DF737" s="8"/>
      <c r="DG737" s="8"/>
      <c r="DH737" s="8"/>
      <c r="DI737" s="8"/>
      <c r="DJ737" s="8"/>
      <c r="DK737" s="8"/>
      <c r="DL737" s="8"/>
      <c r="DM737" s="8"/>
      <c r="DN737" s="8"/>
      <c r="DO737" s="8"/>
      <c r="DP737" s="8"/>
      <c r="DQ737" s="8"/>
    </row>
    <row r="738" spans="1:121" ht="12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8"/>
      <c r="BT738" s="8"/>
      <c r="BU738" s="8"/>
      <c r="BV738" s="8"/>
      <c r="BW738" s="8"/>
      <c r="BX738" s="8"/>
      <c r="BY738" s="8"/>
      <c r="BZ738" s="8"/>
      <c r="CA738" s="8"/>
      <c r="CB738" s="8"/>
      <c r="CC738" s="8"/>
      <c r="CD738" s="8"/>
      <c r="CE738" s="8"/>
      <c r="CF738" s="8"/>
      <c r="CG738" s="8"/>
      <c r="CH738" s="8"/>
      <c r="CI738" s="8"/>
      <c r="CJ738" s="8"/>
      <c r="CK738" s="8"/>
      <c r="CL738" s="8"/>
      <c r="CM738" s="8"/>
      <c r="CN738" s="8"/>
      <c r="CO738" s="8"/>
      <c r="CP738" s="8"/>
      <c r="CQ738" s="8"/>
      <c r="CR738" s="8"/>
      <c r="CS738" s="8"/>
      <c r="CT738" s="8"/>
      <c r="CU738" s="8"/>
      <c r="CV738" s="8"/>
      <c r="CW738" s="8"/>
      <c r="CX738" s="8"/>
      <c r="CY738" s="8"/>
      <c r="CZ738" s="8"/>
      <c r="DA738" s="8"/>
      <c r="DB738" s="8"/>
      <c r="DC738" s="8"/>
      <c r="DD738" s="8"/>
      <c r="DE738" s="8"/>
      <c r="DF738" s="8"/>
      <c r="DG738" s="8"/>
      <c r="DH738" s="8"/>
      <c r="DI738" s="8"/>
      <c r="DJ738" s="8"/>
      <c r="DK738" s="8"/>
      <c r="DL738" s="8"/>
      <c r="DM738" s="8"/>
      <c r="DN738" s="8"/>
      <c r="DO738" s="8"/>
      <c r="DP738" s="8"/>
      <c r="DQ738" s="8"/>
    </row>
    <row r="739" spans="1:121" ht="12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  <c r="BT739" s="8"/>
      <c r="BU739" s="8"/>
      <c r="BV739" s="8"/>
      <c r="BW739" s="8"/>
      <c r="BX739" s="8"/>
      <c r="BY739" s="8"/>
      <c r="BZ739" s="8"/>
      <c r="CA739" s="8"/>
      <c r="CB739" s="8"/>
      <c r="CC739" s="8"/>
      <c r="CD739" s="8"/>
      <c r="CE739" s="8"/>
      <c r="CF739" s="8"/>
      <c r="CG739" s="8"/>
      <c r="CH739" s="8"/>
      <c r="CI739" s="8"/>
      <c r="CJ739" s="8"/>
      <c r="CK739" s="8"/>
      <c r="CL739" s="8"/>
      <c r="CM739" s="8"/>
      <c r="CN739" s="8"/>
      <c r="CO739" s="8"/>
      <c r="CP739" s="8"/>
      <c r="CQ739" s="8"/>
      <c r="CR739" s="8"/>
      <c r="CS739" s="8"/>
      <c r="CT739" s="8"/>
      <c r="CU739" s="8"/>
      <c r="CV739" s="8"/>
      <c r="CW739" s="8"/>
      <c r="CX739" s="8"/>
      <c r="CY739" s="8"/>
      <c r="CZ739" s="8"/>
      <c r="DA739" s="8"/>
      <c r="DB739" s="8"/>
      <c r="DC739" s="8"/>
      <c r="DD739" s="8"/>
      <c r="DE739" s="8"/>
      <c r="DF739" s="8"/>
      <c r="DG739" s="8"/>
      <c r="DH739" s="8"/>
      <c r="DI739" s="8"/>
      <c r="DJ739" s="8"/>
      <c r="DK739" s="8"/>
      <c r="DL739" s="8"/>
      <c r="DM739" s="8"/>
      <c r="DN739" s="8"/>
      <c r="DO739" s="8"/>
      <c r="DP739" s="8"/>
      <c r="DQ739" s="8"/>
    </row>
    <row r="740" spans="1:121" ht="12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  <c r="BK740" s="8"/>
      <c r="BL740" s="8"/>
      <c r="BM740" s="8"/>
      <c r="BN740" s="8"/>
      <c r="BO740" s="8"/>
      <c r="BP740" s="8"/>
      <c r="BQ740" s="8"/>
      <c r="BR740" s="8"/>
      <c r="BS740" s="8"/>
      <c r="BT740" s="8"/>
      <c r="BU740" s="8"/>
      <c r="BV740" s="8"/>
      <c r="BW740" s="8"/>
      <c r="BX740" s="8"/>
      <c r="BY740" s="8"/>
      <c r="BZ740" s="8"/>
      <c r="CA740" s="8"/>
      <c r="CB740" s="8"/>
      <c r="CC740" s="8"/>
      <c r="CD740" s="8"/>
      <c r="CE740" s="8"/>
      <c r="CF740" s="8"/>
      <c r="CG740" s="8"/>
      <c r="CH740" s="8"/>
      <c r="CI740" s="8"/>
      <c r="CJ740" s="8"/>
      <c r="CK740" s="8"/>
      <c r="CL740" s="8"/>
      <c r="CM740" s="8"/>
      <c r="CN740" s="8"/>
      <c r="CO740" s="8"/>
      <c r="CP740" s="8"/>
      <c r="CQ740" s="8"/>
      <c r="CR740" s="8"/>
      <c r="CS740" s="8"/>
      <c r="CT740" s="8"/>
      <c r="CU740" s="8"/>
      <c r="CV740" s="8"/>
      <c r="CW740" s="8"/>
      <c r="CX740" s="8"/>
      <c r="CY740" s="8"/>
      <c r="CZ740" s="8"/>
      <c r="DA740" s="8"/>
      <c r="DB740" s="8"/>
      <c r="DC740" s="8"/>
      <c r="DD740" s="8"/>
      <c r="DE740" s="8"/>
      <c r="DF740" s="8"/>
      <c r="DG740" s="8"/>
      <c r="DH740" s="8"/>
      <c r="DI740" s="8"/>
      <c r="DJ740" s="8"/>
      <c r="DK740" s="8"/>
      <c r="DL740" s="8"/>
      <c r="DM740" s="8"/>
      <c r="DN740" s="8"/>
      <c r="DO740" s="8"/>
      <c r="DP740" s="8"/>
      <c r="DQ740" s="8"/>
    </row>
    <row r="741" spans="1:121" ht="12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  <c r="BK741" s="8"/>
      <c r="BL741" s="8"/>
      <c r="BM741" s="8"/>
      <c r="BN741" s="8"/>
      <c r="BO741" s="8"/>
      <c r="BP741" s="8"/>
      <c r="BQ741" s="8"/>
      <c r="BR741" s="8"/>
      <c r="BS741" s="8"/>
      <c r="BT741" s="8"/>
      <c r="BU741" s="8"/>
      <c r="BV741" s="8"/>
      <c r="BW741" s="8"/>
      <c r="BX741" s="8"/>
      <c r="BY741" s="8"/>
      <c r="BZ741" s="8"/>
      <c r="CA741" s="8"/>
      <c r="CB741" s="8"/>
      <c r="CC741" s="8"/>
      <c r="CD741" s="8"/>
      <c r="CE741" s="8"/>
      <c r="CF741" s="8"/>
      <c r="CG741" s="8"/>
      <c r="CH741" s="8"/>
      <c r="CI741" s="8"/>
      <c r="CJ741" s="8"/>
      <c r="CK741" s="8"/>
      <c r="CL741" s="8"/>
      <c r="CM741" s="8"/>
      <c r="CN741" s="8"/>
      <c r="CO741" s="8"/>
      <c r="CP741" s="8"/>
      <c r="CQ741" s="8"/>
      <c r="CR741" s="8"/>
      <c r="CS741" s="8"/>
      <c r="CT741" s="8"/>
      <c r="CU741" s="8"/>
      <c r="CV741" s="8"/>
      <c r="CW741" s="8"/>
      <c r="CX741" s="8"/>
      <c r="CY741" s="8"/>
      <c r="CZ741" s="8"/>
      <c r="DA741" s="8"/>
      <c r="DB741" s="8"/>
      <c r="DC741" s="8"/>
      <c r="DD741" s="8"/>
      <c r="DE741" s="8"/>
      <c r="DF741" s="8"/>
      <c r="DG741" s="8"/>
      <c r="DH741" s="8"/>
      <c r="DI741" s="8"/>
      <c r="DJ741" s="8"/>
      <c r="DK741" s="8"/>
      <c r="DL741" s="8"/>
      <c r="DM741" s="8"/>
      <c r="DN741" s="8"/>
      <c r="DO741" s="8"/>
      <c r="DP741" s="8"/>
      <c r="DQ741" s="8"/>
    </row>
    <row r="742" spans="1:121" ht="12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  <c r="BB742" s="8"/>
      <c r="BC742" s="8"/>
      <c r="BD742" s="8"/>
      <c r="BE742" s="8"/>
      <c r="BF742" s="8"/>
      <c r="BG742" s="8"/>
      <c r="BH742" s="8"/>
      <c r="BI742" s="8"/>
      <c r="BJ742" s="8"/>
      <c r="BK742" s="8"/>
      <c r="BL742" s="8"/>
      <c r="BM742" s="8"/>
      <c r="BN742" s="8"/>
      <c r="BO742" s="8"/>
      <c r="BP742" s="8"/>
      <c r="BQ742" s="8"/>
      <c r="BR742" s="8"/>
      <c r="BS742" s="8"/>
      <c r="BT742" s="8"/>
      <c r="BU742" s="8"/>
      <c r="BV742" s="8"/>
      <c r="BW742" s="8"/>
      <c r="BX742" s="8"/>
      <c r="BY742" s="8"/>
      <c r="BZ742" s="8"/>
      <c r="CA742" s="8"/>
      <c r="CB742" s="8"/>
      <c r="CC742" s="8"/>
      <c r="CD742" s="8"/>
      <c r="CE742" s="8"/>
      <c r="CF742" s="8"/>
      <c r="CG742" s="8"/>
      <c r="CH742" s="8"/>
      <c r="CI742" s="8"/>
      <c r="CJ742" s="8"/>
      <c r="CK742" s="8"/>
      <c r="CL742" s="8"/>
      <c r="CM742" s="8"/>
      <c r="CN742" s="8"/>
      <c r="CO742" s="8"/>
      <c r="CP742" s="8"/>
      <c r="CQ742" s="8"/>
      <c r="CR742" s="8"/>
      <c r="CS742" s="8"/>
      <c r="CT742" s="8"/>
      <c r="CU742" s="8"/>
      <c r="CV742" s="8"/>
      <c r="CW742" s="8"/>
      <c r="CX742" s="8"/>
      <c r="CY742" s="8"/>
      <c r="CZ742" s="8"/>
      <c r="DA742" s="8"/>
      <c r="DB742" s="8"/>
      <c r="DC742" s="8"/>
      <c r="DD742" s="8"/>
      <c r="DE742" s="8"/>
      <c r="DF742" s="8"/>
      <c r="DG742" s="8"/>
      <c r="DH742" s="8"/>
      <c r="DI742" s="8"/>
      <c r="DJ742" s="8"/>
      <c r="DK742" s="8"/>
      <c r="DL742" s="8"/>
      <c r="DM742" s="8"/>
      <c r="DN742" s="8"/>
      <c r="DO742" s="8"/>
      <c r="DP742" s="8"/>
      <c r="DQ742" s="8"/>
    </row>
    <row r="743" spans="1:121" ht="12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  <c r="BB743" s="8"/>
      <c r="BC743" s="8"/>
      <c r="BD743" s="8"/>
      <c r="BE743" s="8"/>
      <c r="BF743" s="8"/>
      <c r="BG743" s="8"/>
      <c r="BH743" s="8"/>
      <c r="BI743" s="8"/>
      <c r="BJ743" s="8"/>
      <c r="BK743" s="8"/>
      <c r="BL743" s="8"/>
      <c r="BM743" s="8"/>
      <c r="BN743" s="8"/>
      <c r="BO743" s="8"/>
      <c r="BP743" s="8"/>
      <c r="BQ743" s="8"/>
      <c r="BR743" s="8"/>
      <c r="BS743" s="8"/>
      <c r="BT743" s="8"/>
      <c r="BU743" s="8"/>
      <c r="BV743" s="8"/>
      <c r="BW743" s="8"/>
      <c r="BX743" s="8"/>
      <c r="BY743" s="8"/>
      <c r="BZ743" s="8"/>
      <c r="CA743" s="8"/>
      <c r="CB743" s="8"/>
      <c r="CC743" s="8"/>
      <c r="CD743" s="8"/>
      <c r="CE743" s="8"/>
      <c r="CF743" s="8"/>
      <c r="CG743" s="8"/>
      <c r="CH743" s="8"/>
      <c r="CI743" s="8"/>
      <c r="CJ743" s="8"/>
      <c r="CK743" s="8"/>
      <c r="CL743" s="8"/>
      <c r="CM743" s="8"/>
      <c r="CN743" s="8"/>
      <c r="CO743" s="8"/>
      <c r="CP743" s="8"/>
      <c r="CQ743" s="8"/>
      <c r="CR743" s="8"/>
      <c r="CS743" s="8"/>
      <c r="CT743" s="8"/>
      <c r="CU743" s="8"/>
      <c r="CV743" s="8"/>
      <c r="CW743" s="8"/>
      <c r="CX743" s="8"/>
      <c r="CY743" s="8"/>
      <c r="CZ743" s="8"/>
      <c r="DA743" s="8"/>
      <c r="DB743" s="8"/>
      <c r="DC743" s="8"/>
      <c r="DD743" s="8"/>
      <c r="DE743" s="8"/>
      <c r="DF743" s="8"/>
      <c r="DG743" s="8"/>
      <c r="DH743" s="8"/>
      <c r="DI743" s="8"/>
      <c r="DJ743" s="8"/>
      <c r="DK743" s="8"/>
      <c r="DL743" s="8"/>
      <c r="DM743" s="8"/>
      <c r="DN743" s="8"/>
      <c r="DO743" s="8"/>
      <c r="DP743" s="8"/>
      <c r="DQ743" s="8"/>
    </row>
    <row r="744" spans="1:121" ht="12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  <c r="BB744" s="8"/>
      <c r="BC744" s="8"/>
      <c r="BD744" s="8"/>
      <c r="BE744" s="8"/>
      <c r="BF744" s="8"/>
      <c r="BG744" s="8"/>
      <c r="BH744" s="8"/>
      <c r="BI744" s="8"/>
      <c r="BJ744" s="8"/>
      <c r="BK744" s="8"/>
      <c r="BL744" s="8"/>
      <c r="BM744" s="8"/>
      <c r="BN744" s="8"/>
      <c r="BO744" s="8"/>
      <c r="BP744" s="8"/>
      <c r="BQ744" s="8"/>
      <c r="BR744" s="8"/>
      <c r="BS744" s="8"/>
      <c r="BT744" s="8"/>
      <c r="BU744" s="8"/>
      <c r="BV744" s="8"/>
      <c r="BW744" s="8"/>
      <c r="BX744" s="8"/>
      <c r="BY744" s="8"/>
      <c r="BZ744" s="8"/>
      <c r="CA744" s="8"/>
      <c r="CB744" s="8"/>
      <c r="CC744" s="8"/>
      <c r="CD744" s="8"/>
      <c r="CE744" s="8"/>
      <c r="CF744" s="8"/>
      <c r="CG744" s="8"/>
      <c r="CH744" s="8"/>
      <c r="CI744" s="8"/>
      <c r="CJ744" s="8"/>
      <c r="CK744" s="8"/>
      <c r="CL744" s="8"/>
      <c r="CM744" s="8"/>
      <c r="CN744" s="8"/>
      <c r="CO744" s="8"/>
      <c r="CP744" s="8"/>
      <c r="CQ744" s="8"/>
      <c r="CR744" s="8"/>
      <c r="CS744" s="8"/>
      <c r="CT744" s="8"/>
      <c r="CU744" s="8"/>
      <c r="CV744" s="8"/>
      <c r="CW744" s="8"/>
      <c r="CX744" s="8"/>
      <c r="CY744" s="8"/>
      <c r="CZ744" s="8"/>
      <c r="DA744" s="8"/>
      <c r="DB744" s="8"/>
      <c r="DC744" s="8"/>
      <c r="DD744" s="8"/>
      <c r="DE744" s="8"/>
      <c r="DF744" s="8"/>
      <c r="DG744" s="8"/>
      <c r="DH744" s="8"/>
      <c r="DI744" s="8"/>
      <c r="DJ744" s="8"/>
      <c r="DK744" s="8"/>
      <c r="DL744" s="8"/>
      <c r="DM744" s="8"/>
      <c r="DN744" s="8"/>
      <c r="DO744" s="8"/>
      <c r="DP744" s="8"/>
      <c r="DQ744" s="8"/>
    </row>
    <row r="745" spans="1:121" ht="12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  <c r="BB745" s="8"/>
      <c r="BC745" s="8"/>
      <c r="BD745" s="8"/>
      <c r="BE745" s="8"/>
      <c r="BF745" s="8"/>
      <c r="BG745" s="8"/>
      <c r="BH745" s="8"/>
      <c r="BI745" s="8"/>
      <c r="BJ745" s="8"/>
      <c r="BK745" s="8"/>
      <c r="BL745" s="8"/>
      <c r="BM745" s="8"/>
      <c r="BN745" s="8"/>
      <c r="BO745" s="8"/>
      <c r="BP745" s="8"/>
      <c r="BQ745" s="8"/>
      <c r="BR745" s="8"/>
      <c r="BS745" s="8"/>
      <c r="BT745" s="8"/>
      <c r="BU745" s="8"/>
      <c r="BV745" s="8"/>
      <c r="BW745" s="8"/>
      <c r="BX745" s="8"/>
      <c r="BY745" s="8"/>
      <c r="BZ745" s="8"/>
      <c r="CA745" s="8"/>
      <c r="CB745" s="8"/>
      <c r="CC745" s="8"/>
      <c r="CD745" s="8"/>
      <c r="CE745" s="8"/>
      <c r="CF745" s="8"/>
      <c r="CG745" s="8"/>
      <c r="CH745" s="8"/>
      <c r="CI745" s="8"/>
      <c r="CJ745" s="8"/>
      <c r="CK745" s="8"/>
      <c r="CL745" s="8"/>
      <c r="CM745" s="8"/>
      <c r="CN745" s="8"/>
      <c r="CO745" s="8"/>
      <c r="CP745" s="8"/>
      <c r="CQ745" s="8"/>
      <c r="CR745" s="8"/>
      <c r="CS745" s="8"/>
      <c r="CT745" s="8"/>
      <c r="CU745" s="8"/>
      <c r="CV745" s="8"/>
      <c r="CW745" s="8"/>
      <c r="CX745" s="8"/>
      <c r="CY745" s="8"/>
      <c r="CZ745" s="8"/>
      <c r="DA745" s="8"/>
      <c r="DB745" s="8"/>
      <c r="DC745" s="8"/>
      <c r="DD745" s="8"/>
      <c r="DE745" s="8"/>
      <c r="DF745" s="8"/>
      <c r="DG745" s="8"/>
      <c r="DH745" s="8"/>
      <c r="DI745" s="8"/>
      <c r="DJ745" s="8"/>
      <c r="DK745" s="8"/>
      <c r="DL745" s="8"/>
      <c r="DM745" s="8"/>
      <c r="DN745" s="8"/>
      <c r="DO745" s="8"/>
      <c r="DP745" s="8"/>
      <c r="DQ745" s="8"/>
    </row>
    <row r="746" spans="1:121" ht="12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  <c r="BB746" s="8"/>
      <c r="BC746" s="8"/>
      <c r="BD746" s="8"/>
      <c r="BE746" s="8"/>
      <c r="BF746" s="8"/>
      <c r="BG746" s="8"/>
      <c r="BH746" s="8"/>
      <c r="BI746" s="8"/>
      <c r="BJ746" s="8"/>
      <c r="BK746" s="8"/>
      <c r="BL746" s="8"/>
      <c r="BM746" s="8"/>
      <c r="BN746" s="8"/>
      <c r="BO746" s="8"/>
      <c r="BP746" s="8"/>
      <c r="BQ746" s="8"/>
      <c r="BR746" s="8"/>
      <c r="BS746" s="8"/>
      <c r="BT746" s="8"/>
      <c r="BU746" s="8"/>
      <c r="BV746" s="8"/>
      <c r="BW746" s="8"/>
      <c r="BX746" s="8"/>
      <c r="BY746" s="8"/>
      <c r="BZ746" s="8"/>
      <c r="CA746" s="8"/>
      <c r="CB746" s="8"/>
      <c r="CC746" s="8"/>
      <c r="CD746" s="8"/>
      <c r="CE746" s="8"/>
      <c r="CF746" s="8"/>
      <c r="CG746" s="8"/>
      <c r="CH746" s="8"/>
      <c r="CI746" s="8"/>
      <c r="CJ746" s="8"/>
      <c r="CK746" s="8"/>
      <c r="CL746" s="8"/>
      <c r="CM746" s="8"/>
      <c r="CN746" s="8"/>
      <c r="CO746" s="8"/>
      <c r="CP746" s="8"/>
      <c r="CQ746" s="8"/>
      <c r="CR746" s="8"/>
      <c r="CS746" s="8"/>
      <c r="CT746" s="8"/>
      <c r="CU746" s="8"/>
      <c r="CV746" s="8"/>
      <c r="CW746" s="8"/>
      <c r="CX746" s="8"/>
      <c r="CY746" s="8"/>
      <c r="CZ746" s="8"/>
      <c r="DA746" s="8"/>
      <c r="DB746" s="8"/>
      <c r="DC746" s="8"/>
      <c r="DD746" s="8"/>
      <c r="DE746" s="8"/>
      <c r="DF746" s="8"/>
      <c r="DG746" s="8"/>
      <c r="DH746" s="8"/>
      <c r="DI746" s="8"/>
      <c r="DJ746" s="8"/>
      <c r="DK746" s="8"/>
      <c r="DL746" s="8"/>
      <c r="DM746" s="8"/>
      <c r="DN746" s="8"/>
      <c r="DO746" s="8"/>
      <c r="DP746" s="8"/>
      <c r="DQ746" s="8"/>
    </row>
    <row r="747" spans="1:121" ht="12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  <c r="BB747" s="8"/>
      <c r="BC747" s="8"/>
      <c r="BD747" s="8"/>
      <c r="BE747" s="8"/>
      <c r="BF747" s="8"/>
      <c r="BG747" s="8"/>
      <c r="BH747" s="8"/>
      <c r="BI747" s="8"/>
      <c r="BJ747" s="8"/>
      <c r="BK747" s="8"/>
      <c r="BL747" s="8"/>
      <c r="BM747" s="8"/>
      <c r="BN747" s="8"/>
      <c r="BO747" s="8"/>
      <c r="BP747" s="8"/>
      <c r="BQ747" s="8"/>
      <c r="BR747" s="8"/>
      <c r="BS747" s="8"/>
      <c r="BT747" s="8"/>
      <c r="BU747" s="8"/>
      <c r="BV747" s="8"/>
      <c r="BW747" s="8"/>
      <c r="BX747" s="8"/>
      <c r="BY747" s="8"/>
      <c r="BZ747" s="8"/>
      <c r="CA747" s="8"/>
      <c r="CB747" s="8"/>
      <c r="CC747" s="8"/>
      <c r="CD747" s="8"/>
      <c r="CE747" s="8"/>
      <c r="CF747" s="8"/>
      <c r="CG747" s="8"/>
      <c r="CH747" s="8"/>
      <c r="CI747" s="8"/>
      <c r="CJ747" s="8"/>
      <c r="CK747" s="8"/>
      <c r="CL747" s="8"/>
      <c r="CM747" s="8"/>
      <c r="CN747" s="8"/>
      <c r="CO747" s="8"/>
      <c r="CP747" s="8"/>
      <c r="CQ747" s="8"/>
      <c r="CR747" s="8"/>
      <c r="CS747" s="8"/>
      <c r="CT747" s="8"/>
      <c r="CU747" s="8"/>
      <c r="CV747" s="8"/>
      <c r="CW747" s="8"/>
      <c r="CX747" s="8"/>
      <c r="CY747" s="8"/>
      <c r="CZ747" s="8"/>
      <c r="DA747" s="8"/>
      <c r="DB747" s="8"/>
      <c r="DC747" s="8"/>
      <c r="DD747" s="8"/>
      <c r="DE747" s="8"/>
      <c r="DF747" s="8"/>
      <c r="DG747" s="8"/>
      <c r="DH747" s="8"/>
      <c r="DI747" s="8"/>
      <c r="DJ747" s="8"/>
      <c r="DK747" s="8"/>
      <c r="DL747" s="8"/>
      <c r="DM747" s="8"/>
      <c r="DN747" s="8"/>
      <c r="DO747" s="8"/>
      <c r="DP747" s="8"/>
      <c r="DQ747" s="8"/>
    </row>
    <row r="748" spans="1:121" ht="12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  <c r="BB748" s="8"/>
      <c r="BC748" s="8"/>
      <c r="BD748" s="8"/>
      <c r="BE748" s="8"/>
      <c r="BF748" s="8"/>
      <c r="BG748" s="8"/>
      <c r="BH748" s="8"/>
      <c r="BI748" s="8"/>
      <c r="BJ748" s="8"/>
      <c r="BK748" s="8"/>
      <c r="BL748" s="8"/>
      <c r="BM748" s="8"/>
      <c r="BN748" s="8"/>
      <c r="BO748" s="8"/>
      <c r="BP748" s="8"/>
      <c r="BQ748" s="8"/>
      <c r="BR748" s="8"/>
      <c r="BS748" s="8"/>
      <c r="BT748" s="8"/>
      <c r="BU748" s="8"/>
      <c r="BV748" s="8"/>
      <c r="BW748" s="8"/>
      <c r="BX748" s="8"/>
      <c r="BY748" s="8"/>
      <c r="BZ748" s="8"/>
      <c r="CA748" s="8"/>
      <c r="CB748" s="8"/>
      <c r="CC748" s="8"/>
      <c r="CD748" s="8"/>
      <c r="CE748" s="8"/>
      <c r="CF748" s="8"/>
      <c r="CG748" s="8"/>
      <c r="CH748" s="8"/>
      <c r="CI748" s="8"/>
      <c r="CJ748" s="8"/>
      <c r="CK748" s="8"/>
      <c r="CL748" s="8"/>
      <c r="CM748" s="8"/>
      <c r="CN748" s="8"/>
      <c r="CO748" s="8"/>
      <c r="CP748" s="8"/>
      <c r="CQ748" s="8"/>
      <c r="CR748" s="8"/>
      <c r="CS748" s="8"/>
      <c r="CT748" s="8"/>
      <c r="CU748" s="8"/>
      <c r="CV748" s="8"/>
      <c r="CW748" s="8"/>
      <c r="CX748" s="8"/>
      <c r="CY748" s="8"/>
      <c r="CZ748" s="8"/>
      <c r="DA748" s="8"/>
      <c r="DB748" s="8"/>
      <c r="DC748" s="8"/>
      <c r="DD748" s="8"/>
      <c r="DE748" s="8"/>
      <c r="DF748" s="8"/>
      <c r="DG748" s="8"/>
      <c r="DH748" s="8"/>
      <c r="DI748" s="8"/>
      <c r="DJ748" s="8"/>
      <c r="DK748" s="8"/>
      <c r="DL748" s="8"/>
      <c r="DM748" s="8"/>
      <c r="DN748" s="8"/>
      <c r="DO748" s="8"/>
      <c r="DP748" s="8"/>
      <c r="DQ748" s="8"/>
    </row>
    <row r="749" spans="1:121" ht="12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  <c r="BB749" s="8"/>
      <c r="BC749" s="8"/>
      <c r="BD749" s="8"/>
      <c r="BE749" s="8"/>
      <c r="BF749" s="8"/>
      <c r="BG749" s="8"/>
      <c r="BH749" s="8"/>
      <c r="BI749" s="8"/>
      <c r="BJ749" s="8"/>
      <c r="BK749" s="8"/>
      <c r="BL749" s="8"/>
      <c r="BM749" s="8"/>
      <c r="BN749" s="8"/>
      <c r="BO749" s="8"/>
      <c r="BP749" s="8"/>
      <c r="BQ749" s="8"/>
      <c r="BR749" s="8"/>
      <c r="BS749" s="8"/>
      <c r="BT749" s="8"/>
      <c r="BU749" s="8"/>
      <c r="BV749" s="8"/>
      <c r="BW749" s="8"/>
      <c r="BX749" s="8"/>
      <c r="BY749" s="8"/>
      <c r="BZ749" s="8"/>
      <c r="CA749" s="8"/>
      <c r="CB749" s="8"/>
      <c r="CC749" s="8"/>
      <c r="CD749" s="8"/>
      <c r="CE749" s="8"/>
      <c r="CF749" s="8"/>
      <c r="CG749" s="8"/>
      <c r="CH749" s="8"/>
      <c r="CI749" s="8"/>
      <c r="CJ749" s="8"/>
      <c r="CK749" s="8"/>
      <c r="CL749" s="8"/>
      <c r="CM749" s="8"/>
      <c r="CN749" s="8"/>
      <c r="CO749" s="8"/>
      <c r="CP749" s="8"/>
      <c r="CQ749" s="8"/>
      <c r="CR749" s="8"/>
      <c r="CS749" s="8"/>
      <c r="CT749" s="8"/>
      <c r="CU749" s="8"/>
      <c r="CV749" s="8"/>
      <c r="CW749" s="8"/>
      <c r="CX749" s="8"/>
      <c r="CY749" s="8"/>
      <c r="CZ749" s="8"/>
      <c r="DA749" s="8"/>
      <c r="DB749" s="8"/>
      <c r="DC749" s="8"/>
      <c r="DD749" s="8"/>
      <c r="DE749" s="8"/>
      <c r="DF749" s="8"/>
      <c r="DG749" s="8"/>
      <c r="DH749" s="8"/>
      <c r="DI749" s="8"/>
      <c r="DJ749" s="8"/>
      <c r="DK749" s="8"/>
      <c r="DL749" s="8"/>
      <c r="DM749" s="8"/>
      <c r="DN749" s="8"/>
      <c r="DO749" s="8"/>
      <c r="DP749" s="8"/>
      <c r="DQ749" s="8"/>
    </row>
    <row r="750" spans="1:121" ht="12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  <c r="BK750" s="8"/>
      <c r="BL750" s="8"/>
      <c r="BM750" s="8"/>
      <c r="BN750" s="8"/>
      <c r="BO750" s="8"/>
      <c r="BP750" s="8"/>
      <c r="BQ750" s="8"/>
      <c r="BR750" s="8"/>
      <c r="BS750" s="8"/>
      <c r="BT750" s="8"/>
      <c r="BU750" s="8"/>
      <c r="BV750" s="8"/>
      <c r="BW750" s="8"/>
      <c r="BX750" s="8"/>
      <c r="BY750" s="8"/>
      <c r="BZ750" s="8"/>
      <c r="CA750" s="8"/>
      <c r="CB750" s="8"/>
      <c r="CC750" s="8"/>
      <c r="CD750" s="8"/>
      <c r="CE750" s="8"/>
      <c r="CF750" s="8"/>
      <c r="CG750" s="8"/>
      <c r="CH750" s="8"/>
      <c r="CI750" s="8"/>
      <c r="CJ750" s="8"/>
      <c r="CK750" s="8"/>
      <c r="CL750" s="8"/>
      <c r="CM750" s="8"/>
      <c r="CN750" s="8"/>
      <c r="CO750" s="8"/>
      <c r="CP750" s="8"/>
      <c r="CQ750" s="8"/>
      <c r="CR750" s="8"/>
      <c r="CS750" s="8"/>
      <c r="CT750" s="8"/>
      <c r="CU750" s="8"/>
      <c r="CV750" s="8"/>
      <c r="CW750" s="8"/>
      <c r="CX750" s="8"/>
      <c r="CY750" s="8"/>
      <c r="CZ750" s="8"/>
      <c r="DA750" s="8"/>
      <c r="DB750" s="8"/>
      <c r="DC750" s="8"/>
      <c r="DD750" s="8"/>
      <c r="DE750" s="8"/>
      <c r="DF750" s="8"/>
      <c r="DG750" s="8"/>
      <c r="DH750" s="8"/>
      <c r="DI750" s="8"/>
      <c r="DJ750" s="8"/>
      <c r="DK750" s="8"/>
      <c r="DL750" s="8"/>
      <c r="DM750" s="8"/>
      <c r="DN750" s="8"/>
      <c r="DO750" s="8"/>
      <c r="DP750" s="8"/>
      <c r="DQ750" s="8"/>
    </row>
    <row r="751" spans="1:121" ht="12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  <c r="BB751" s="8"/>
      <c r="BC751" s="8"/>
      <c r="BD751" s="8"/>
      <c r="BE751" s="8"/>
      <c r="BF751" s="8"/>
      <c r="BG751" s="8"/>
      <c r="BH751" s="8"/>
      <c r="BI751" s="8"/>
      <c r="BJ751" s="8"/>
      <c r="BK751" s="8"/>
      <c r="BL751" s="8"/>
      <c r="BM751" s="8"/>
      <c r="BN751" s="8"/>
      <c r="BO751" s="8"/>
      <c r="BP751" s="8"/>
      <c r="BQ751" s="8"/>
      <c r="BR751" s="8"/>
      <c r="BS751" s="8"/>
      <c r="BT751" s="8"/>
      <c r="BU751" s="8"/>
      <c r="BV751" s="8"/>
      <c r="BW751" s="8"/>
      <c r="BX751" s="8"/>
      <c r="BY751" s="8"/>
      <c r="BZ751" s="8"/>
      <c r="CA751" s="8"/>
      <c r="CB751" s="8"/>
      <c r="CC751" s="8"/>
      <c r="CD751" s="8"/>
      <c r="CE751" s="8"/>
      <c r="CF751" s="8"/>
      <c r="CG751" s="8"/>
      <c r="CH751" s="8"/>
      <c r="CI751" s="8"/>
      <c r="CJ751" s="8"/>
      <c r="CK751" s="8"/>
      <c r="CL751" s="8"/>
      <c r="CM751" s="8"/>
      <c r="CN751" s="8"/>
      <c r="CO751" s="8"/>
      <c r="CP751" s="8"/>
      <c r="CQ751" s="8"/>
      <c r="CR751" s="8"/>
      <c r="CS751" s="8"/>
      <c r="CT751" s="8"/>
      <c r="CU751" s="8"/>
      <c r="CV751" s="8"/>
      <c r="CW751" s="8"/>
      <c r="CX751" s="8"/>
      <c r="CY751" s="8"/>
      <c r="CZ751" s="8"/>
      <c r="DA751" s="8"/>
      <c r="DB751" s="8"/>
      <c r="DC751" s="8"/>
      <c r="DD751" s="8"/>
      <c r="DE751" s="8"/>
      <c r="DF751" s="8"/>
      <c r="DG751" s="8"/>
      <c r="DH751" s="8"/>
      <c r="DI751" s="8"/>
      <c r="DJ751" s="8"/>
      <c r="DK751" s="8"/>
      <c r="DL751" s="8"/>
      <c r="DM751" s="8"/>
      <c r="DN751" s="8"/>
      <c r="DO751" s="8"/>
      <c r="DP751" s="8"/>
      <c r="DQ751" s="8"/>
    </row>
    <row r="752" spans="1:121" ht="12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  <c r="BB752" s="8"/>
      <c r="BC752" s="8"/>
      <c r="BD752" s="8"/>
      <c r="BE752" s="8"/>
      <c r="BF752" s="8"/>
      <c r="BG752" s="8"/>
      <c r="BH752" s="8"/>
      <c r="BI752" s="8"/>
      <c r="BJ752" s="8"/>
      <c r="BK752" s="8"/>
      <c r="BL752" s="8"/>
      <c r="BM752" s="8"/>
      <c r="BN752" s="8"/>
      <c r="BO752" s="8"/>
      <c r="BP752" s="8"/>
      <c r="BQ752" s="8"/>
      <c r="BR752" s="8"/>
      <c r="BS752" s="8"/>
      <c r="BT752" s="8"/>
      <c r="BU752" s="8"/>
      <c r="BV752" s="8"/>
      <c r="BW752" s="8"/>
      <c r="BX752" s="8"/>
      <c r="BY752" s="8"/>
      <c r="BZ752" s="8"/>
      <c r="CA752" s="8"/>
      <c r="CB752" s="8"/>
      <c r="CC752" s="8"/>
      <c r="CD752" s="8"/>
      <c r="CE752" s="8"/>
      <c r="CF752" s="8"/>
      <c r="CG752" s="8"/>
      <c r="CH752" s="8"/>
      <c r="CI752" s="8"/>
      <c r="CJ752" s="8"/>
      <c r="CK752" s="8"/>
      <c r="CL752" s="8"/>
      <c r="CM752" s="8"/>
      <c r="CN752" s="8"/>
      <c r="CO752" s="8"/>
      <c r="CP752" s="8"/>
      <c r="CQ752" s="8"/>
      <c r="CR752" s="8"/>
      <c r="CS752" s="8"/>
      <c r="CT752" s="8"/>
      <c r="CU752" s="8"/>
      <c r="CV752" s="8"/>
      <c r="CW752" s="8"/>
      <c r="CX752" s="8"/>
      <c r="CY752" s="8"/>
      <c r="CZ752" s="8"/>
      <c r="DA752" s="8"/>
      <c r="DB752" s="8"/>
      <c r="DC752" s="8"/>
      <c r="DD752" s="8"/>
      <c r="DE752" s="8"/>
      <c r="DF752" s="8"/>
      <c r="DG752" s="8"/>
      <c r="DH752" s="8"/>
      <c r="DI752" s="8"/>
      <c r="DJ752" s="8"/>
      <c r="DK752" s="8"/>
      <c r="DL752" s="8"/>
      <c r="DM752" s="8"/>
      <c r="DN752" s="8"/>
      <c r="DO752" s="8"/>
      <c r="DP752" s="8"/>
      <c r="DQ752" s="8"/>
    </row>
    <row r="753" spans="1:121" ht="12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  <c r="BK753" s="8"/>
      <c r="BL753" s="8"/>
      <c r="BM753" s="8"/>
      <c r="BN753" s="8"/>
      <c r="BO753" s="8"/>
      <c r="BP753" s="8"/>
      <c r="BQ753" s="8"/>
      <c r="BR753" s="8"/>
      <c r="BS753" s="8"/>
      <c r="BT753" s="8"/>
      <c r="BU753" s="8"/>
      <c r="BV753" s="8"/>
      <c r="BW753" s="8"/>
      <c r="BX753" s="8"/>
      <c r="BY753" s="8"/>
      <c r="BZ753" s="8"/>
      <c r="CA753" s="8"/>
      <c r="CB753" s="8"/>
      <c r="CC753" s="8"/>
      <c r="CD753" s="8"/>
      <c r="CE753" s="8"/>
      <c r="CF753" s="8"/>
      <c r="CG753" s="8"/>
      <c r="CH753" s="8"/>
      <c r="CI753" s="8"/>
      <c r="CJ753" s="8"/>
      <c r="CK753" s="8"/>
      <c r="CL753" s="8"/>
      <c r="CM753" s="8"/>
      <c r="CN753" s="8"/>
      <c r="CO753" s="8"/>
      <c r="CP753" s="8"/>
      <c r="CQ753" s="8"/>
      <c r="CR753" s="8"/>
      <c r="CS753" s="8"/>
      <c r="CT753" s="8"/>
      <c r="CU753" s="8"/>
      <c r="CV753" s="8"/>
      <c r="CW753" s="8"/>
      <c r="CX753" s="8"/>
      <c r="CY753" s="8"/>
      <c r="CZ753" s="8"/>
      <c r="DA753" s="8"/>
      <c r="DB753" s="8"/>
      <c r="DC753" s="8"/>
      <c r="DD753" s="8"/>
      <c r="DE753" s="8"/>
      <c r="DF753" s="8"/>
      <c r="DG753" s="8"/>
      <c r="DH753" s="8"/>
      <c r="DI753" s="8"/>
      <c r="DJ753" s="8"/>
      <c r="DK753" s="8"/>
      <c r="DL753" s="8"/>
      <c r="DM753" s="8"/>
      <c r="DN753" s="8"/>
      <c r="DO753" s="8"/>
      <c r="DP753" s="8"/>
      <c r="DQ753" s="8"/>
    </row>
    <row r="754" spans="1:121" ht="12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  <c r="BB754" s="8"/>
      <c r="BC754" s="8"/>
      <c r="BD754" s="8"/>
      <c r="BE754" s="8"/>
      <c r="BF754" s="8"/>
      <c r="BG754" s="8"/>
      <c r="BH754" s="8"/>
      <c r="BI754" s="8"/>
      <c r="BJ754" s="8"/>
      <c r="BK754" s="8"/>
      <c r="BL754" s="8"/>
      <c r="BM754" s="8"/>
      <c r="BN754" s="8"/>
      <c r="BO754" s="8"/>
      <c r="BP754" s="8"/>
      <c r="BQ754" s="8"/>
      <c r="BR754" s="8"/>
      <c r="BS754" s="8"/>
      <c r="BT754" s="8"/>
      <c r="BU754" s="8"/>
      <c r="BV754" s="8"/>
      <c r="BW754" s="8"/>
      <c r="BX754" s="8"/>
      <c r="BY754" s="8"/>
      <c r="BZ754" s="8"/>
      <c r="CA754" s="8"/>
      <c r="CB754" s="8"/>
      <c r="CC754" s="8"/>
      <c r="CD754" s="8"/>
      <c r="CE754" s="8"/>
      <c r="CF754" s="8"/>
      <c r="CG754" s="8"/>
      <c r="CH754" s="8"/>
      <c r="CI754" s="8"/>
      <c r="CJ754" s="8"/>
      <c r="CK754" s="8"/>
      <c r="CL754" s="8"/>
      <c r="CM754" s="8"/>
      <c r="CN754" s="8"/>
      <c r="CO754" s="8"/>
      <c r="CP754" s="8"/>
      <c r="CQ754" s="8"/>
      <c r="CR754" s="8"/>
      <c r="CS754" s="8"/>
      <c r="CT754" s="8"/>
      <c r="CU754" s="8"/>
      <c r="CV754" s="8"/>
      <c r="CW754" s="8"/>
      <c r="CX754" s="8"/>
      <c r="CY754" s="8"/>
      <c r="CZ754" s="8"/>
      <c r="DA754" s="8"/>
      <c r="DB754" s="8"/>
      <c r="DC754" s="8"/>
      <c r="DD754" s="8"/>
      <c r="DE754" s="8"/>
      <c r="DF754" s="8"/>
      <c r="DG754" s="8"/>
      <c r="DH754" s="8"/>
      <c r="DI754" s="8"/>
      <c r="DJ754" s="8"/>
      <c r="DK754" s="8"/>
      <c r="DL754" s="8"/>
      <c r="DM754" s="8"/>
      <c r="DN754" s="8"/>
      <c r="DO754" s="8"/>
      <c r="DP754" s="8"/>
      <c r="DQ754" s="8"/>
    </row>
    <row r="755" spans="1:121" ht="12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  <c r="BK755" s="8"/>
      <c r="BL755" s="8"/>
      <c r="BM755" s="8"/>
      <c r="BN755" s="8"/>
      <c r="BO755" s="8"/>
      <c r="BP755" s="8"/>
      <c r="BQ755" s="8"/>
      <c r="BR755" s="8"/>
      <c r="BS755" s="8"/>
      <c r="BT755" s="8"/>
      <c r="BU755" s="8"/>
      <c r="BV755" s="8"/>
      <c r="BW755" s="8"/>
      <c r="BX755" s="8"/>
      <c r="BY755" s="8"/>
      <c r="BZ755" s="8"/>
      <c r="CA755" s="8"/>
      <c r="CB755" s="8"/>
      <c r="CC755" s="8"/>
      <c r="CD755" s="8"/>
      <c r="CE755" s="8"/>
      <c r="CF755" s="8"/>
      <c r="CG755" s="8"/>
      <c r="CH755" s="8"/>
      <c r="CI755" s="8"/>
      <c r="CJ755" s="8"/>
      <c r="CK755" s="8"/>
      <c r="CL755" s="8"/>
      <c r="CM755" s="8"/>
      <c r="CN755" s="8"/>
      <c r="CO755" s="8"/>
      <c r="CP755" s="8"/>
      <c r="CQ755" s="8"/>
      <c r="CR755" s="8"/>
      <c r="CS755" s="8"/>
      <c r="CT755" s="8"/>
      <c r="CU755" s="8"/>
      <c r="CV755" s="8"/>
      <c r="CW755" s="8"/>
      <c r="CX755" s="8"/>
      <c r="CY755" s="8"/>
      <c r="CZ755" s="8"/>
      <c r="DA755" s="8"/>
      <c r="DB755" s="8"/>
      <c r="DC755" s="8"/>
      <c r="DD755" s="8"/>
      <c r="DE755" s="8"/>
      <c r="DF755" s="8"/>
      <c r="DG755" s="8"/>
      <c r="DH755" s="8"/>
      <c r="DI755" s="8"/>
      <c r="DJ755" s="8"/>
      <c r="DK755" s="8"/>
      <c r="DL755" s="8"/>
      <c r="DM755" s="8"/>
      <c r="DN755" s="8"/>
      <c r="DO755" s="8"/>
      <c r="DP755" s="8"/>
      <c r="DQ755" s="8"/>
    </row>
    <row r="756" spans="1:121" ht="12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8"/>
      <c r="BT756" s="8"/>
      <c r="BU756" s="8"/>
      <c r="BV756" s="8"/>
      <c r="BW756" s="8"/>
      <c r="BX756" s="8"/>
      <c r="BY756" s="8"/>
      <c r="BZ756" s="8"/>
      <c r="CA756" s="8"/>
      <c r="CB756" s="8"/>
      <c r="CC756" s="8"/>
      <c r="CD756" s="8"/>
      <c r="CE756" s="8"/>
      <c r="CF756" s="8"/>
      <c r="CG756" s="8"/>
      <c r="CH756" s="8"/>
      <c r="CI756" s="8"/>
      <c r="CJ756" s="8"/>
      <c r="CK756" s="8"/>
      <c r="CL756" s="8"/>
      <c r="CM756" s="8"/>
      <c r="CN756" s="8"/>
      <c r="CO756" s="8"/>
      <c r="CP756" s="8"/>
      <c r="CQ756" s="8"/>
      <c r="CR756" s="8"/>
      <c r="CS756" s="8"/>
      <c r="CT756" s="8"/>
      <c r="CU756" s="8"/>
      <c r="CV756" s="8"/>
      <c r="CW756" s="8"/>
      <c r="CX756" s="8"/>
      <c r="CY756" s="8"/>
      <c r="CZ756" s="8"/>
      <c r="DA756" s="8"/>
      <c r="DB756" s="8"/>
      <c r="DC756" s="8"/>
      <c r="DD756" s="8"/>
      <c r="DE756" s="8"/>
      <c r="DF756" s="8"/>
      <c r="DG756" s="8"/>
      <c r="DH756" s="8"/>
      <c r="DI756" s="8"/>
      <c r="DJ756" s="8"/>
      <c r="DK756" s="8"/>
      <c r="DL756" s="8"/>
      <c r="DM756" s="8"/>
      <c r="DN756" s="8"/>
      <c r="DO756" s="8"/>
      <c r="DP756" s="8"/>
      <c r="DQ756" s="8"/>
    </row>
    <row r="757" spans="1:121" ht="12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  <c r="BK757" s="8"/>
      <c r="BL757" s="8"/>
      <c r="BM757" s="8"/>
      <c r="BN757" s="8"/>
      <c r="BO757" s="8"/>
      <c r="BP757" s="8"/>
      <c r="BQ757" s="8"/>
      <c r="BR757" s="8"/>
      <c r="BS757" s="8"/>
      <c r="BT757" s="8"/>
      <c r="BU757" s="8"/>
      <c r="BV757" s="8"/>
      <c r="BW757" s="8"/>
      <c r="BX757" s="8"/>
      <c r="BY757" s="8"/>
      <c r="BZ757" s="8"/>
      <c r="CA757" s="8"/>
      <c r="CB757" s="8"/>
      <c r="CC757" s="8"/>
      <c r="CD757" s="8"/>
      <c r="CE757" s="8"/>
      <c r="CF757" s="8"/>
      <c r="CG757" s="8"/>
      <c r="CH757" s="8"/>
      <c r="CI757" s="8"/>
      <c r="CJ757" s="8"/>
      <c r="CK757" s="8"/>
      <c r="CL757" s="8"/>
      <c r="CM757" s="8"/>
      <c r="CN757" s="8"/>
      <c r="CO757" s="8"/>
      <c r="CP757" s="8"/>
      <c r="CQ757" s="8"/>
      <c r="CR757" s="8"/>
      <c r="CS757" s="8"/>
      <c r="CT757" s="8"/>
      <c r="CU757" s="8"/>
      <c r="CV757" s="8"/>
      <c r="CW757" s="8"/>
      <c r="CX757" s="8"/>
      <c r="CY757" s="8"/>
      <c r="CZ757" s="8"/>
      <c r="DA757" s="8"/>
      <c r="DB757" s="8"/>
      <c r="DC757" s="8"/>
      <c r="DD757" s="8"/>
      <c r="DE757" s="8"/>
      <c r="DF757" s="8"/>
      <c r="DG757" s="8"/>
      <c r="DH757" s="8"/>
      <c r="DI757" s="8"/>
      <c r="DJ757" s="8"/>
      <c r="DK757" s="8"/>
      <c r="DL757" s="8"/>
      <c r="DM757" s="8"/>
      <c r="DN757" s="8"/>
      <c r="DO757" s="8"/>
      <c r="DP757" s="8"/>
      <c r="DQ757" s="8"/>
    </row>
    <row r="758" spans="1:121" ht="12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  <c r="BK758" s="8"/>
      <c r="BL758" s="8"/>
      <c r="BM758" s="8"/>
      <c r="BN758" s="8"/>
      <c r="BO758" s="8"/>
      <c r="BP758" s="8"/>
      <c r="BQ758" s="8"/>
      <c r="BR758" s="8"/>
      <c r="BS758" s="8"/>
      <c r="BT758" s="8"/>
      <c r="BU758" s="8"/>
      <c r="BV758" s="8"/>
      <c r="BW758" s="8"/>
      <c r="BX758" s="8"/>
      <c r="BY758" s="8"/>
      <c r="BZ758" s="8"/>
      <c r="CA758" s="8"/>
      <c r="CB758" s="8"/>
      <c r="CC758" s="8"/>
      <c r="CD758" s="8"/>
      <c r="CE758" s="8"/>
      <c r="CF758" s="8"/>
      <c r="CG758" s="8"/>
      <c r="CH758" s="8"/>
      <c r="CI758" s="8"/>
      <c r="CJ758" s="8"/>
      <c r="CK758" s="8"/>
      <c r="CL758" s="8"/>
      <c r="CM758" s="8"/>
      <c r="CN758" s="8"/>
      <c r="CO758" s="8"/>
      <c r="CP758" s="8"/>
      <c r="CQ758" s="8"/>
      <c r="CR758" s="8"/>
      <c r="CS758" s="8"/>
      <c r="CT758" s="8"/>
      <c r="CU758" s="8"/>
      <c r="CV758" s="8"/>
      <c r="CW758" s="8"/>
      <c r="CX758" s="8"/>
      <c r="CY758" s="8"/>
      <c r="CZ758" s="8"/>
      <c r="DA758" s="8"/>
      <c r="DB758" s="8"/>
      <c r="DC758" s="8"/>
      <c r="DD758" s="8"/>
      <c r="DE758" s="8"/>
      <c r="DF758" s="8"/>
      <c r="DG758" s="8"/>
      <c r="DH758" s="8"/>
      <c r="DI758" s="8"/>
      <c r="DJ758" s="8"/>
      <c r="DK758" s="8"/>
      <c r="DL758" s="8"/>
      <c r="DM758" s="8"/>
      <c r="DN758" s="8"/>
      <c r="DO758" s="8"/>
      <c r="DP758" s="8"/>
      <c r="DQ758" s="8"/>
    </row>
    <row r="759" spans="1:121" ht="12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  <c r="BK759" s="8"/>
      <c r="BL759" s="8"/>
      <c r="BM759" s="8"/>
      <c r="BN759" s="8"/>
      <c r="BO759" s="8"/>
      <c r="BP759" s="8"/>
      <c r="BQ759" s="8"/>
      <c r="BR759" s="8"/>
      <c r="BS759" s="8"/>
      <c r="BT759" s="8"/>
      <c r="BU759" s="8"/>
      <c r="BV759" s="8"/>
      <c r="BW759" s="8"/>
      <c r="BX759" s="8"/>
      <c r="BY759" s="8"/>
      <c r="BZ759" s="8"/>
      <c r="CA759" s="8"/>
      <c r="CB759" s="8"/>
      <c r="CC759" s="8"/>
      <c r="CD759" s="8"/>
      <c r="CE759" s="8"/>
      <c r="CF759" s="8"/>
      <c r="CG759" s="8"/>
      <c r="CH759" s="8"/>
      <c r="CI759" s="8"/>
      <c r="CJ759" s="8"/>
      <c r="CK759" s="8"/>
      <c r="CL759" s="8"/>
      <c r="CM759" s="8"/>
      <c r="CN759" s="8"/>
      <c r="CO759" s="8"/>
      <c r="CP759" s="8"/>
      <c r="CQ759" s="8"/>
      <c r="CR759" s="8"/>
      <c r="CS759" s="8"/>
      <c r="CT759" s="8"/>
      <c r="CU759" s="8"/>
      <c r="CV759" s="8"/>
      <c r="CW759" s="8"/>
      <c r="CX759" s="8"/>
      <c r="CY759" s="8"/>
      <c r="CZ759" s="8"/>
      <c r="DA759" s="8"/>
      <c r="DB759" s="8"/>
      <c r="DC759" s="8"/>
      <c r="DD759" s="8"/>
      <c r="DE759" s="8"/>
      <c r="DF759" s="8"/>
      <c r="DG759" s="8"/>
      <c r="DH759" s="8"/>
      <c r="DI759" s="8"/>
      <c r="DJ759" s="8"/>
      <c r="DK759" s="8"/>
      <c r="DL759" s="8"/>
      <c r="DM759" s="8"/>
      <c r="DN759" s="8"/>
      <c r="DO759" s="8"/>
      <c r="DP759" s="8"/>
      <c r="DQ759" s="8"/>
    </row>
    <row r="760" spans="1:121" ht="12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  <c r="BK760" s="8"/>
      <c r="BL760" s="8"/>
      <c r="BM760" s="8"/>
      <c r="BN760" s="8"/>
      <c r="BO760" s="8"/>
      <c r="BP760" s="8"/>
      <c r="BQ760" s="8"/>
      <c r="BR760" s="8"/>
      <c r="BS760" s="8"/>
      <c r="BT760" s="8"/>
      <c r="BU760" s="8"/>
      <c r="BV760" s="8"/>
      <c r="BW760" s="8"/>
      <c r="BX760" s="8"/>
      <c r="BY760" s="8"/>
      <c r="BZ760" s="8"/>
      <c r="CA760" s="8"/>
      <c r="CB760" s="8"/>
      <c r="CC760" s="8"/>
      <c r="CD760" s="8"/>
      <c r="CE760" s="8"/>
      <c r="CF760" s="8"/>
      <c r="CG760" s="8"/>
      <c r="CH760" s="8"/>
      <c r="CI760" s="8"/>
      <c r="CJ760" s="8"/>
      <c r="CK760" s="8"/>
      <c r="CL760" s="8"/>
      <c r="CM760" s="8"/>
      <c r="CN760" s="8"/>
      <c r="CO760" s="8"/>
      <c r="CP760" s="8"/>
      <c r="CQ760" s="8"/>
      <c r="CR760" s="8"/>
      <c r="CS760" s="8"/>
      <c r="CT760" s="8"/>
      <c r="CU760" s="8"/>
      <c r="CV760" s="8"/>
      <c r="CW760" s="8"/>
      <c r="CX760" s="8"/>
      <c r="CY760" s="8"/>
      <c r="CZ760" s="8"/>
      <c r="DA760" s="8"/>
      <c r="DB760" s="8"/>
      <c r="DC760" s="8"/>
      <c r="DD760" s="8"/>
      <c r="DE760" s="8"/>
      <c r="DF760" s="8"/>
      <c r="DG760" s="8"/>
      <c r="DH760" s="8"/>
      <c r="DI760" s="8"/>
      <c r="DJ760" s="8"/>
      <c r="DK760" s="8"/>
      <c r="DL760" s="8"/>
      <c r="DM760" s="8"/>
      <c r="DN760" s="8"/>
      <c r="DO760" s="8"/>
      <c r="DP760" s="8"/>
      <c r="DQ760" s="8"/>
    </row>
    <row r="761" spans="1:121" ht="12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  <c r="BB761" s="8"/>
      <c r="BC761" s="8"/>
      <c r="BD761" s="8"/>
      <c r="BE761" s="8"/>
      <c r="BF761" s="8"/>
      <c r="BG761" s="8"/>
      <c r="BH761" s="8"/>
      <c r="BI761" s="8"/>
      <c r="BJ761" s="8"/>
      <c r="BK761" s="8"/>
      <c r="BL761" s="8"/>
      <c r="BM761" s="8"/>
      <c r="BN761" s="8"/>
      <c r="BO761" s="8"/>
      <c r="BP761" s="8"/>
      <c r="BQ761" s="8"/>
      <c r="BR761" s="8"/>
      <c r="BS761" s="8"/>
      <c r="BT761" s="8"/>
      <c r="BU761" s="8"/>
      <c r="BV761" s="8"/>
      <c r="BW761" s="8"/>
      <c r="BX761" s="8"/>
      <c r="BY761" s="8"/>
      <c r="BZ761" s="8"/>
      <c r="CA761" s="8"/>
      <c r="CB761" s="8"/>
      <c r="CC761" s="8"/>
      <c r="CD761" s="8"/>
      <c r="CE761" s="8"/>
      <c r="CF761" s="8"/>
      <c r="CG761" s="8"/>
      <c r="CH761" s="8"/>
      <c r="CI761" s="8"/>
      <c r="CJ761" s="8"/>
      <c r="CK761" s="8"/>
      <c r="CL761" s="8"/>
      <c r="CM761" s="8"/>
      <c r="CN761" s="8"/>
      <c r="CO761" s="8"/>
      <c r="CP761" s="8"/>
      <c r="CQ761" s="8"/>
      <c r="CR761" s="8"/>
      <c r="CS761" s="8"/>
      <c r="CT761" s="8"/>
      <c r="CU761" s="8"/>
      <c r="CV761" s="8"/>
      <c r="CW761" s="8"/>
      <c r="CX761" s="8"/>
      <c r="CY761" s="8"/>
      <c r="CZ761" s="8"/>
      <c r="DA761" s="8"/>
      <c r="DB761" s="8"/>
      <c r="DC761" s="8"/>
      <c r="DD761" s="8"/>
      <c r="DE761" s="8"/>
      <c r="DF761" s="8"/>
      <c r="DG761" s="8"/>
      <c r="DH761" s="8"/>
      <c r="DI761" s="8"/>
      <c r="DJ761" s="8"/>
      <c r="DK761" s="8"/>
      <c r="DL761" s="8"/>
      <c r="DM761" s="8"/>
      <c r="DN761" s="8"/>
      <c r="DO761" s="8"/>
      <c r="DP761" s="8"/>
      <c r="DQ761" s="8"/>
    </row>
    <row r="762" spans="1:121" ht="12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  <c r="BB762" s="8"/>
      <c r="BC762" s="8"/>
      <c r="BD762" s="8"/>
      <c r="BE762" s="8"/>
      <c r="BF762" s="8"/>
      <c r="BG762" s="8"/>
      <c r="BH762" s="8"/>
      <c r="BI762" s="8"/>
      <c r="BJ762" s="8"/>
      <c r="BK762" s="8"/>
      <c r="BL762" s="8"/>
      <c r="BM762" s="8"/>
      <c r="BN762" s="8"/>
      <c r="BO762" s="8"/>
      <c r="BP762" s="8"/>
      <c r="BQ762" s="8"/>
      <c r="BR762" s="8"/>
      <c r="BS762" s="8"/>
      <c r="BT762" s="8"/>
      <c r="BU762" s="8"/>
      <c r="BV762" s="8"/>
      <c r="BW762" s="8"/>
      <c r="BX762" s="8"/>
      <c r="BY762" s="8"/>
      <c r="BZ762" s="8"/>
      <c r="CA762" s="8"/>
      <c r="CB762" s="8"/>
      <c r="CC762" s="8"/>
      <c r="CD762" s="8"/>
      <c r="CE762" s="8"/>
      <c r="CF762" s="8"/>
      <c r="CG762" s="8"/>
      <c r="CH762" s="8"/>
      <c r="CI762" s="8"/>
      <c r="CJ762" s="8"/>
      <c r="CK762" s="8"/>
      <c r="CL762" s="8"/>
      <c r="CM762" s="8"/>
      <c r="CN762" s="8"/>
      <c r="CO762" s="8"/>
      <c r="CP762" s="8"/>
      <c r="CQ762" s="8"/>
      <c r="CR762" s="8"/>
      <c r="CS762" s="8"/>
      <c r="CT762" s="8"/>
      <c r="CU762" s="8"/>
      <c r="CV762" s="8"/>
      <c r="CW762" s="8"/>
      <c r="CX762" s="8"/>
      <c r="CY762" s="8"/>
      <c r="CZ762" s="8"/>
      <c r="DA762" s="8"/>
      <c r="DB762" s="8"/>
      <c r="DC762" s="8"/>
      <c r="DD762" s="8"/>
      <c r="DE762" s="8"/>
      <c r="DF762" s="8"/>
      <c r="DG762" s="8"/>
      <c r="DH762" s="8"/>
      <c r="DI762" s="8"/>
      <c r="DJ762" s="8"/>
      <c r="DK762" s="8"/>
      <c r="DL762" s="8"/>
      <c r="DM762" s="8"/>
      <c r="DN762" s="8"/>
      <c r="DO762" s="8"/>
      <c r="DP762" s="8"/>
      <c r="DQ762" s="8"/>
    </row>
    <row r="763" spans="1:121" ht="12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8"/>
      <c r="BE763" s="8"/>
      <c r="BF763" s="8"/>
      <c r="BG763" s="8"/>
      <c r="BH763" s="8"/>
      <c r="BI763" s="8"/>
      <c r="BJ763" s="8"/>
      <c r="BK763" s="8"/>
      <c r="BL763" s="8"/>
      <c r="BM763" s="8"/>
      <c r="BN763" s="8"/>
      <c r="BO763" s="8"/>
      <c r="BP763" s="8"/>
      <c r="BQ763" s="8"/>
      <c r="BR763" s="8"/>
      <c r="BS763" s="8"/>
      <c r="BT763" s="8"/>
      <c r="BU763" s="8"/>
      <c r="BV763" s="8"/>
      <c r="BW763" s="8"/>
      <c r="BX763" s="8"/>
      <c r="BY763" s="8"/>
      <c r="BZ763" s="8"/>
      <c r="CA763" s="8"/>
      <c r="CB763" s="8"/>
      <c r="CC763" s="8"/>
      <c r="CD763" s="8"/>
      <c r="CE763" s="8"/>
      <c r="CF763" s="8"/>
      <c r="CG763" s="8"/>
      <c r="CH763" s="8"/>
      <c r="CI763" s="8"/>
      <c r="CJ763" s="8"/>
      <c r="CK763" s="8"/>
      <c r="CL763" s="8"/>
      <c r="CM763" s="8"/>
      <c r="CN763" s="8"/>
      <c r="CO763" s="8"/>
      <c r="CP763" s="8"/>
      <c r="CQ763" s="8"/>
      <c r="CR763" s="8"/>
      <c r="CS763" s="8"/>
      <c r="CT763" s="8"/>
      <c r="CU763" s="8"/>
      <c r="CV763" s="8"/>
      <c r="CW763" s="8"/>
      <c r="CX763" s="8"/>
      <c r="CY763" s="8"/>
      <c r="CZ763" s="8"/>
      <c r="DA763" s="8"/>
      <c r="DB763" s="8"/>
      <c r="DC763" s="8"/>
      <c r="DD763" s="8"/>
      <c r="DE763" s="8"/>
      <c r="DF763" s="8"/>
      <c r="DG763" s="8"/>
      <c r="DH763" s="8"/>
      <c r="DI763" s="8"/>
      <c r="DJ763" s="8"/>
      <c r="DK763" s="8"/>
      <c r="DL763" s="8"/>
      <c r="DM763" s="8"/>
      <c r="DN763" s="8"/>
      <c r="DO763" s="8"/>
      <c r="DP763" s="8"/>
      <c r="DQ763" s="8"/>
    </row>
    <row r="764" spans="1:121" ht="12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  <c r="BK764" s="8"/>
      <c r="BL764" s="8"/>
      <c r="BM764" s="8"/>
      <c r="BN764" s="8"/>
      <c r="BO764" s="8"/>
      <c r="BP764" s="8"/>
      <c r="BQ764" s="8"/>
      <c r="BR764" s="8"/>
      <c r="BS764" s="8"/>
      <c r="BT764" s="8"/>
      <c r="BU764" s="8"/>
      <c r="BV764" s="8"/>
      <c r="BW764" s="8"/>
      <c r="BX764" s="8"/>
      <c r="BY764" s="8"/>
      <c r="BZ764" s="8"/>
      <c r="CA764" s="8"/>
      <c r="CB764" s="8"/>
      <c r="CC764" s="8"/>
      <c r="CD764" s="8"/>
      <c r="CE764" s="8"/>
      <c r="CF764" s="8"/>
      <c r="CG764" s="8"/>
      <c r="CH764" s="8"/>
      <c r="CI764" s="8"/>
      <c r="CJ764" s="8"/>
      <c r="CK764" s="8"/>
      <c r="CL764" s="8"/>
      <c r="CM764" s="8"/>
      <c r="CN764" s="8"/>
      <c r="CO764" s="8"/>
      <c r="CP764" s="8"/>
      <c r="CQ764" s="8"/>
      <c r="CR764" s="8"/>
      <c r="CS764" s="8"/>
      <c r="CT764" s="8"/>
      <c r="CU764" s="8"/>
      <c r="CV764" s="8"/>
      <c r="CW764" s="8"/>
      <c r="CX764" s="8"/>
      <c r="CY764" s="8"/>
      <c r="CZ764" s="8"/>
      <c r="DA764" s="8"/>
      <c r="DB764" s="8"/>
      <c r="DC764" s="8"/>
      <c r="DD764" s="8"/>
      <c r="DE764" s="8"/>
      <c r="DF764" s="8"/>
      <c r="DG764" s="8"/>
      <c r="DH764" s="8"/>
      <c r="DI764" s="8"/>
      <c r="DJ764" s="8"/>
      <c r="DK764" s="8"/>
      <c r="DL764" s="8"/>
      <c r="DM764" s="8"/>
      <c r="DN764" s="8"/>
      <c r="DO764" s="8"/>
      <c r="DP764" s="8"/>
      <c r="DQ764" s="8"/>
    </row>
    <row r="765" spans="1:121" ht="12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  <c r="BK765" s="8"/>
      <c r="BL765" s="8"/>
      <c r="BM765" s="8"/>
      <c r="BN765" s="8"/>
      <c r="BO765" s="8"/>
      <c r="BP765" s="8"/>
      <c r="BQ765" s="8"/>
      <c r="BR765" s="8"/>
      <c r="BS765" s="8"/>
      <c r="BT765" s="8"/>
      <c r="BU765" s="8"/>
      <c r="BV765" s="8"/>
      <c r="BW765" s="8"/>
      <c r="BX765" s="8"/>
      <c r="BY765" s="8"/>
      <c r="BZ765" s="8"/>
      <c r="CA765" s="8"/>
      <c r="CB765" s="8"/>
      <c r="CC765" s="8"/>
      <c r="CD765" s="8"/>
      <c r="CE765" s="8"/>
      <c r="CF765" s="8"/>
      <c r="CG765" s="8"/>
      <c r="CH765" s="8"/>
      <c r="CI765" s="8"/>
      <c r="CJ765" s="8"/>
      <c r="CK765" s="8"/>
      <c r="CL765" s="8"/>
      <c r="CM765" s="8"/>
      <c r="CN765" s="8"/>
      <c r="CO765" s="8"/>
      <c r="CP765" s="8"/>
      <c r="CQ765" s="8"/>
      <c r="CR765" s="8"/>
      <c r="CS765" s="8"/>
      <c r="CT765" s="8"/>
      <c r="CU765" s="8"/>
      <c r="CV765" s="8"/>
      <c r="CW765" s="8"/>
      <c r="CX765" s="8"/>
      <c r="CY765" s="8"/>
      <c r="CZ765" s="8"/>
      <c r="DA765" s="8"/>
      <c r="DB765" s="8"/>
      <c r="DC765" s="8"/>
      <c r="DD765" s="8"/>
      <c r="DE765" s="8"/>
      <c r="DF765" s="8"/>
      <c r="DG765" s="8"/>
      <c r="DH765" s="8"/>
      <c r="DI765" s="8"/>
      <c r="DJ765" s="8"/>
      <c r="DK765" s="8"/>
      <c r="DL765" s="8"/>
      <c r="DM765" s="8"/>
      <c r="DN765" s="8"/>
      <c r="DO765" s="8"/>
      <c r="DP765" s="8"/>
      <c r="DQ765" s="8"/>
    </row>
    <row r="766" spans="1:121" ht="12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8"/>
      <c r="BT766" s="8"/>
      <c r="BU766" s="8"/>
      <c r="BV766" s="8"/>
      <c r="BW766" s="8"/>
      <c r="BX766" s="8"/>
      <c r="BY766" s="8"/>
      <c r="BZ766" s="8"/>
      <c r="CA766" s="8"/>
      <c r="CB766" s="8"/>
      <c r="CC766" s="8"/>
      <c r="CD766" s="8"/>
      <c r="CE766" s="8"/>
      <c r="CF766" s="8"/>
      <c r="CG766" s="8"/>
      <c r="CH766" s="8"/>
      <c r="CI766" s="8"/>
      <c r="CJ766" s="8"/>
      <c r="CK766" s="8"/>
      <c r="CL766" s="8"/>
      <c r="CM766" s="8"/>
      <c r="CN766" s="8"/>
      <c r="CO766" s="8"/>
      <c r="CP766" s="8"/>
      <c r="CQ766" s="8"/>
      <c r="CR766" s="8"/>
      <c r="CS766" s="8"/>
      <c r="CT766" s="8"/>
      <c r="CU766" s="8"/>
      <c r="CV766" s="8"/>
      <c r="CW766" s="8"/>
      <c r="CX766" s="8"/>
      <c r="CY766" s="8"/>
      <c r="CZ766" s="8"/>
      <c r="DA766" s="8"/>
      <c r="DB766" s="8"/>
      <c r="DC766" s="8"/>
      <c r="DD766" s="8"/>
      <c r="DE766" s="8"/>
      <c r="DF766" s="8"/>
      <c r="DG766" s="8"/>
      <c r="DH766" s="8"/>
      <c r="DI766" s="8"/>
      <c r="DJ766" s="8"/>
      <c r="DK766" s="8"/>
      <c r="DL766" s="8"/>
      <c r="DM766" s="8"/>
      <c r="DN766" s="8"/>
      <c r="DO766" s="8"/>
      <c r="DP766" s="8"/>
      <c r="DQ766" s="8"/>
    </row>
    <row r="767" spans="1:121" ht="12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8"/>
      <c r="BT767" s="8"/>
      <c r="BU767" s="8"/>
      <c r="BV767" s="8"/>
      <c r="BW767" s="8"/>
      <c r="BX767" s="8"/>
      <c r="BY767" s="8"/>
      <c r="BZ767" s="8"/>
      <c r="CA767" s="8"/>
      <c r="CB767" s="8"/>
      <c r="CC767" s="8"/>
      <c r="CD767" s="8"/>
      <c r="CE767" s="8"/>
      <c r="CF767" s="8"/>
      <c r="CG767" s="8"/>
      <c r="CH767" s="8"/>
      <c r="CI767" s="8"/>
      <c r="CJ767" s="8"/>
      <c r="CK767" s="8"/>
      <c r="CL767" s="8"/>
      <c r="CM767" s="8"/>
      <c r="CN767" s="8"/>
      <c r="CO767" s="8"/>
      <c r="CP767" s="8"/>
      <c r="CQ767" s="8"/>
      <c r="CR767" s="8"/>
      <c r="CS767" s="8"/>
      <c r="CT767" s="8"/>
      <c r="CU767" s="8"/>
      <c r="CV767" s="8"/>
      <c r="CW767" s="8"/>
      <c r="CX767" s="8"/>
      <c r="CY767" s="8"/>
      <c r="CZ767" s="8"/>
      <c r="DA767" s="8"/>
      <c r="DB767" s="8"/>
      <c r="DC767" s="8"/>
      <c r="DD767" s="8"/>
      <c r="DE767" s="8"/>
      <c r="DF767" s="8"/>
      <c r="DG767" s="8"/>
      <c r="DH767" s="8"/>
      <c r="DI767" s="8"/>
      <c r="DJ767" s="8"/>
      <c r="DK767" s="8"/>
      <c r="DL767" s="8"/>
      <c r="DM767" s="8"/>
      <c r="DN767" s="8"/>
      <c r="DO767" s="8"/>
      <c r="DP767" s="8"/>
      <c r="DQ767" s="8"/>
    </row>
    <row r="768" spans="1:121" ht="12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8"/>
      <c r="BT768" s="8"/>
      <c r="BU768" s="8"/>
      <c r="BV768" s="8"/>
      <c r="BW768" s="8"/>
      <c r="BX768" s="8"/>
      <c r="BY768" s="8"/>
      <c r="BZ768" s="8"/>
      <c r="CA768" s="8"/>
      <c r="CB768" s="8"/>
      <c r="CC768" s="8"/>
      <c r="CD768" s="8"/>
      <c r="CE768" s="8"/>
      <c r="CF768" s="8"/>
      <c r="CG768" s="8"/>
      <c r="CH768" s="8"/>
      <c r="CI768" s="8"/>
      <c r="CJ768" s="8"/>
      <c r="CK768" s="8"/>
      <c r="CL768" s="8"/>
      <c r="CM768" s="8"/>
      <c r="CN768" s="8"/>
      <c r="CO768" s="8"/>
      <c r="CP768" s="8"/>
      <c r="CQ768" s="8"/>
      <c r="CR768" s="8"/>
      <c r="CS768" s="8"/>
      <c r="CT768" s="8"/>
      <c r="CU768" s="8"/>
      <c r="CV768" s="8"/>
      <c r="CW768" s="8"/>
      <c r="CX768" s="8"/>
      <c r="CY768" s="8"/>
      <c r="CZ768" s="8"/>
      <c r="DA768" s="8"/>
      <c r="DB768" s="8"/>
      <c r="DC768" s="8"/>
      <c r="DD768" s="8"/>
      <c r="DE768" s="8"/>
      <c r="DF768" s="8"/>
      <c r="DG768" s="8"/>
      <c r="DH768" s="8"/>
      <c r="DI768" s="8"/>
      <c r="DJ768" s="8"/>
      <c r="DK768" s="8"/>
      <c r="DL768" s="8"/>
      <c r="DM768" s="8"/>
      <c r="DN768" s="8"/>
      <c r="DO768" s="8"/>
      <c r="DP768" s="8"/>
      <c r="DQ768" s="8"/>
    </row>
    <row r="769" spans="1:121" ht="12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8"/>
      <c r="BT769" s="8"/>
      <c r="BU769" s="8"/>
      <c r="BV769" s="8"/>
      <c r="BW769" s="8"/>
      <c r="BX769" s="8"/>
      <c r="BY769" s="8"/>
      <c r="BZ769" s="8"/>
      <c r="CA769" s="8"/>
      <c r="CB769" s="8"/>
      <c r="CC769" s="8"/>
      <c r="CD769" s="8"/>
      <c r="CE769" s="8"/>
      <c r="CF769" s="8"/>
      <c r="CG769" s="8"/>
      <c r="CH769" s="8"/>
      <c r="CI769" s="8"/>
      <c r="CJ769" s="8"/>
      <c r="CK769" s="8"/>
      <c r="CL769" s="8"/>
      <c r="CM769" s="8"/>
      <c r="CN769" s="8"/>
      <c r="CO769" s="8"/>
      <c r="CP769" s="8"/>
      <c r="CQ769" s="8"/>
      <c r="CR769" s="8"/>
      <c r="CS769" s="8"/>
      <c r="CT769" s="8"/>
      <c r="CU769" s="8"/>
      <c r="CV769" s="8"/>
      <c r="CW769" s="8"/>
      <c r="CX769" s="8"/>
      <c r="CY769" s="8"/>
      <c r="CZ769" s="8"/>
      <c r="DA769" s="8"/>
      <c r="DB769" s="8"/>
      <c r="DC769" s="8"/>
      <c r="DD769" s="8"/>
      <c r="DE769" s="8"/>
      <c r="DF769" s="8"/>
      <c r="DG769" s="8"/>
      <c r="DH769" s="8"/>
      <c r="DI769" s="8"/>
      <c r="DJ769" s="8"/>
      <c r="DK769" s="8"/>
      <c r="DL769" s="8"/>
      <c r="DM769" s="8"/>
      <c r="DN769" s="8"/>
      <c r="DO769" s="8"/>
      <c r="DP769" s="8"/>
      <c r="DQ769" s="8"/>
    </row>
    <row r="770" spans="1:121" ht="12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  <c r="BT770" s="8"/>
      <c r="BU770" s="8"/>
      <c r="BV770" s="8"/>
      <c r="BW770" s="8"/>
      <c r="BX770" s="8"/>
      <c r="BY770" s="8"/>
      <c r="BZ770" s="8"/>
      <c r="CA770" s="8"/>
      <c r="CB770" s="8"/>
      <c r="CC770" s="8"/>
      <c r="CD770" s="8"/>
      <c r="CE770" s="8"/>
      <c r="CF770" s="8"/>
      <c r="CG770" s="8"/>
      <c r="CH770" s="8"/>
      <c r="CI770" s="8"/>
      <c r="CJ770" s="8"/>
      <c r="CK770" s="8"/>
      <c r="CL770" s="8"/>
      <c r="CM770" s="8"/>
      <c r="CN770" s="8"/>
      <c r="CO770" s="8"/>
      <c r="CP770" s="8"/>
      <c r="CQ770" s="8"/>
      <c r="CR770" s="8"/>
      <c r="CS770" s="8"/>
      <c r="CT770" s="8"/>
      <c r="CU770" s="8"/>
      <c r="CV770" s="8"/>
      <c r="CW770" s="8"/>
      <c r="CX770" s="8"/>
      <c r="CY770" s="8"/>
      <c r="CZ770" s="8"/>
      <c r="DA770" s="8"/>
      <c r="DB770" s="8"/>
      <c r="DC770" s="8"/>
      <c r="DD770" s="8"/>
      <c r="DE770" s="8"/>
      <c r="DF770" s="8"/>
      <c r="DG770" s="8"/>
      <c r="DH770" s="8"/>
      <c r="DI770" s="8"/>
      <c r="DJ770" s="8"/>
      <c r="DK770" s="8"/>
      <c r="DL770" s="8"/>
      <c r="DM770" s="8"/>
      <c r="DN770" s="8"/>
      <c r="DO770" s="8"/>
      <c r="DP770" s="8"/>
      <c r="DQ770" s="8"/>
    </row>
    <row r="771" spans="1:121" ht="12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  <c r="BK771" s="8"/>
      <c r="BL771" s="8"/>
      <c r="BM771" s="8"/>
      <c r="BN771" s="8"/>
      <c r="BO771" s="8"/>
      <c r="BP771" s="8"/>
      <c r="BQ771" s="8"/>
      <c r="BR771" s="8"/>
      <c r="BS771" s="8"/>
      <c r="BT771" s="8"/>
      <c r="BU771" s="8"/>
      <c r="BV771" s="8"/>
      <c r="BW771" s="8"/>
      <c r="BX771" s="8"/>
      <c r="BY771" s="8"/>
      <c r="BZ771" s="8"/>
      <c r="CA771" s="8"/>
      <c r="CB771" s="8"/>
      <c r="CC771" s="8"/>
      <c r="CD771" s="8"/>
      <c r="CE771" s="8"/>
      <c r="CF771" s="8"/>
      <c r="CG771" s="8"/>
      <c r="CH771" s="8"/>
      <c r="CI771" s="8"/>
      <c r="CJ771" s="8"/>
      <c r="CK771" s="8"/>
      <c r="CL771" s="8"/>
      <c r="CM771" s="8"/>
      <c r="CN771" s="8"/>
      <c r="CO771" s="8"/>
      <c r="CP771" s="8"/>
      <c r="CQ771" s="8"/>
      <c r="CR771" s="8"/>
      <c r="CS771" s="8"/>
      <c r="CT771" s="8"/>
      <c r="CU771" s="8"/>
      <c r="CV771" s="8"/>
      <c r="CW771" s="8"/>
      <c r="CX771" s="8"/>
      <c r="CY771" s="8"/>
      <c r="CZ771" s="8"/>
      <c r="DA771" s="8"/>
      <c r="DB771" s="8"/>
      <c r="DC771" s="8"/>
      <c r="DD771" s="8"/>
      <c r="DE771" s="8"/>
      <c r="DF771" s="8"/>
      <c r="DG771" s="8"/>
      <c r="DH771" s="8"/>
      <c r="DI771" s="8"/>
      <c r="DJ771" s="8"/>
      <c r="DK771" s="8"/>
      <c r="DL771" s="8"/>
      <c r="DM771" s="8"/>
      <c r="DN771" s="8"/>
      <c r="DO771" s="8"/>
      <c r="DP771" s="8"/>
      <c r="DQ771" s="8"/>
    </row>
    <row r="772" spans="1:121" ht="12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  <c r="BK772" s="8"/>
      <c r="BL772" s="8"/>
      <c r="BM772" s="8"/>
      <c r="BN772" s="8"/>
      <c r="BO772" s="8"/>
      <c r="BP772" s="8"/>
      <c r="BQ772" s="8"/>
      <c r="BR772" s="8"/>
      <c r="BS772" s="8"/>
      <c r="BT772" s="8"/>
      <c r="BU772" s="8"/>
      <c r="BV772" s="8"/>
      <c r="BW772" s="8"/>
      <c r="BX772" s="8"/>
      <c r="BY772" s="8"/>
      <c r="BZ772" s="8"/>
      <c r="CA772" s="8"/>
      <c r="CB772" s="8"/>
      <c r="CC772" s="8"/>
      <c r="CD772" s="8"/>
      <c r="CE772" s="8"/>
      <c r="CF772" s="8"/>
      <c r="CG772" s="8"/>
      <c r="CH772" s="8"/>
      <c r="CI772" s="8"/>
      <c r="CJ772" s="8"/>
      <c r="CK772" s="8"/>
      <c r="CL772" s="8"/>
      <c r="CM772" s="8"/>
      <c r="CN772" s="8"/>
      <c r="CO772" s="8"/>
      <c r="CP772" s="8"/>
      <c r="CQ772" s="8"/>
      <c r="CR772" s="8"/>
      <c r="CS772" s="8"/>
      <c r="CT772" s="8"/>
      <c r="CU772" s="8"/>
      <c r="CV772" s="8"/>
      <c r="CW772" s="8"/>
      <c r="CX772" s="8"/>
      <c r="CY772" s="8"/>
      <c r="CZ772" s="8"/>
      <c r="DA772" s="8"/>
      <c r="DB772" s="8"/>
      <c r="DC772" s="8"/>
      <c r="DD772" s="8"/>
      <c r="DE772" s="8"/>
      <c r="DF772" s="8"/>
      <c r="DG772" s="8"/>
      <c r="DH772" s="8"/>
      <c r="DI772" s="8"/>
      <c r="DJ772" s="8"/>
      <c r="DK772" s="8"/>
      <c r="DL772" s="8"/>
      <c r="DM772" s="8"/>
      <c r="DN772" s="8"/>
      <c r="DO772" s="8"/>
      <c r="DP772" s="8"/>
      <c r="DQ772" s="8"/>
    </row>
    <row r="773" spans="1:121" ht="12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8"/>
      <c r="BT773" s="8"/>
      <c r="BU773" s="8"/>
      <c r="BV773" s="8"/>
      <c r="BW773" s="8"/>
      <c r="BX773" s="8"/>
      <c r="BY773" s="8"/>
      <c r="BZ773" s="8"/>
      <c r="CA773" s="8"/>
      <c r="CB773" s="8"/>
      <c r="CC773" s="8"/>
      <c r="CD773" s="8"/>
      <c r="CE773" s="8"/>
      <c r="CF773" s="8"/>
      <c r="CG773" s="8"/>
      <c r="CH773" s="8"/>
      <c r="CI773" s="8"/>
      <c r="CJ773" s="8"/>
      <c r="CK773" s="8"/>
      <c r="CL773" s="8"/>
      <c r="CM773" s="8"/>
      <c r="CN773" s="8"/>
      <c r="CO773" s="8"/>
      <c r="CP773" s="8"/>
      <c r="CQ773" s="8"/>
      <c r="CR773" s="8"/>
      <c r="CS773" s="8"/>
      <c r="CT773" s="8"/>
      <c r="CU773" s="8"/>
      <c r="CV773" s="8"/>
      <c r="CW773" s="8"/>
      <c r="CX773" s="8"/>
      <c r="CY773" s="8"/>
      <c r="CZ773" s="8"/>
      <c r="DA773" s="8"/>
      <c r="DB773" s="8"/>
      <c r="DC773" s="8"/>
      <c r="DD773" s="8"/>
      <c r="DE773" s="8"/>
      <c r="DF773" s="8"/>
      <c r="DG773" s="8"/>
      <c r="DH773" s="8"/>
      <c r="DI773" s="8"/>
      <c r="DJ773" s="8"/>
      <c r="DK773" s="8"/>
      <c r="DL773" s="8"/>
      <c r="DM773" s="8"/>
      <c r="DN773" s="8"/>
      <c r="DO773" s="8"/>
      <c r="DP773" s="8"/>
      <c r="DQ773" s="8"/>
    </row>
    <row r="774" spans="1:121" ht="12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8"/>
      <c r="BE774" s="8"/>
      <c r="BF774" s="8"/>
      <c r="BG774" s="8"/>
      <c r="BH774" s="8"/>
      <c r="BI774" s="8"/>
      <c r="BJ774" s="8"/>
      <c r="BK774" s="8"/>
      <c r="BL774" s="8"/>
      <c r="BM774" s="8"/>
      <c r="BN774" s="8"/>
      <c r="BO774" s="8"/>
      <c r="BP774" s="8"/>
      <c r="BQ774" s="8"/>
      <c r="BR774" s="8"/>
      <c r="BS774" s="8"/>
      <c r="BT774" s="8"/>
      <c r="BU774" s="8"/>
      <c r="BV774" s="8"/>
      <c r="BW774" s="8"/>
      <c r="BX774" s="8"/>
      <c r="BY774" s="8"/>
      <c r="BZ774" s="8"/>
      <c r="CA774" s="8"/>
      <c r="CB774" s="8"/>
      <c r="CC774" s="8"/>
      <c r="CD774" s="8"/>
      <c r="CE774" s="8"/>
      <c r="CF774" s="8"/>
      <c r="CG774" s="8"/>
      <c r="CH774" s="8"/>
      <c r="CI774" s="8"/>
      <c r="CJ774" s="8"/>
      <c r="CK774" s="8"/>
      <c r="CL774" s="8"/>
      <c r="CM774" s="8"/>
      <c r="CN774" s="8"/>
      <c r="CO774" s="8"/>
      <c r="CP774" s="8"/>
      <c r="CQ774" s="8"/>
      <c r="CR774" s="8"/>
      <c r="CS774" s="8"/>
      <c r="CT774" s="8"/>
      <c r="CU774" s="8"/>
      <c r="CV774" s="8"/>
      <c r="CW774" s="8"/>
      <c r="CX774" s="8"/>
      <c r="CY774" s="8"/>
      <c r="CZ774" s="8"/>
      <c r="DA774" s="8"/>
      <c r="DB774" s="8"/>
      <c r="DC774" s="8"/>
      <c r="DD774" s="8"/>
      <c r="DE774" s="8"/>
      <c r="DF774" s="8"/>
      <c r="DG774" s="8"/>
      <c r="DH774" s="8"/>
      <c r="DI774" s="8"/>
      <c r="DJ774" s="8"/>
      <c r="DK774" s="8"/>
      <c r="DL774" s="8"/>
      <c r="DM774" s="8"/>
      <c r="DN774" s="8"/>
      <c r="DO774" s="8"/>
      <c r="DP774" s="8"/>
      <c r="DQ774" s="8"/>
    </row>
    <row r="775" spans="1:121" ht="12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  <c r="BB775" s="8"/>
      <c r="BC775" s="8"/>
      <c r="BD775" s="8"/>
      <c r="BE775" s="8"/>
      <c r="BF775" s="8"/>
      <c r="BG775" s="8"/>
      <c r="BH775" s="8"/>
      <c r="BI775" s="8"/>
      <c r="BJ775" s="8"/>
      <c r="BK775" s="8"/>
      <c r="BL775" s="8"/>
      <c r="BM775" s="8"/>
      <c r="BN775" s="8"/>
      <c r="BO775" s="8"/>
      <c r="BP775" s="8"/>
      <c r="BQ775" s="8"/>
      <c r="BR775" s="8"/>
      <c r="BS775" s="8"/>
      <c r="BT775" s="8"/>
      <c r="BU775" s="8"/>
      <c r="BV775" s="8"/>
      <c r="BW775" s="8"/>
      <c r="BX775" s="8"/>
      <c r="BY775" s="8"/>
      <c r="BZ775" s="8"/>
      <c r="CA775" s="8"/>
      <c r="CB775" s="8"/>
      <c r="CC775" s="8"/>
      <c r="CD775" s="8"/>
      <c r="CE775" s="8"/>
      <c r="CF775" s="8"/>
      <c r="CG775" s="8"/>
      <c r="CH775" s="8"/>
      <c r="CI775" s="8"/>
      <c r="CJ775" s="8"/>
      <c r="CK775" s="8"/>
      <c r="CL775" s="8"/>
      <c r="CM775" s="8"/>
      <c r="CN775" s="8"/>
      <c r="CO775" s="8"/>
      <c r="CP775" s="8"/>
      <c r="CQ775" s="8"/>
      <c r="CR775" s="8"/>
      <c r="CS775" s="8"/>
      <c r="CT775" s="8"/>
      <c r="CU775" s="8"/>
      <c r="CV775" s="8"/>
      <c r="CW775" s="8"/>
      <c r="CX775" s="8"/>
      <c r="CY775" s="8"/>
      <c r="CZ775" s="8"/>
      <c r="DA775" s="8"/>
      <c r="DB775" s="8"/>
      <c r="DC775" s="8"/>
      <c r="DD775" s="8"/>
      <c r="DE775" s="8"/>
      <c r="DF775" s="8"/>
      <c r="DG775" s="8"/>
      <c r="DH775" s="8"/>
      <c r="DI775" s="8"/>
      <c r="DJ775" s="8"/>
      <c r="DK775" s="8"/>
      <c r="DL775" s="8"/>
      <c r="DM775" s="8"/>
      <c r="DN775" s="8"/>
      <c r="DO775" s="8"/>
      <c r="DP775" s="8"/>
      <c r="DQ775" s="8"/>
    </row>
    <row r="776" spans="1:121" ht="12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8"/>
      <c r="BE776" s="8"/>
      <c r="BF776" s="8"/>
      <c r="BG776" s="8"/>
      <c r="BH776" s="8"/>
      <c r="BI776" s="8"/>
      <c r="BJ776" s="8"/>
      <c r="BK776" s="8"/>
      <c r="BL776" s="8"/>
      <c r="BM776" s="8"/>
      <c r="BN776" s="8"/>
      <c r="BO776" s="8"/>
      <c r="BP776" s="8"/>
      <c r="BQ776" s="8"/>
      <c r="BR776" s="8"/>
      <c r="BS776" s="8"/>
      <c r="BT776" s="8"/>
      <c r="BU776" s="8"/>
      <c r="BV776" s="8"/>
      <c r="BW776" s="8"/>
      <c r="BX776" s="8"/>
      <c r="BY776" s="8"/>
      <c r="BZ776" s="8"/>
      <c r="CA776" s="8"/>
      <c r="CB776" s="8"/>
      <c r="CC776" s="8"/>
      <c r="CD776" s="8"/>
      <c r="CE776" s="8"/>
      <c r="CF776" s="8"/>
      <c r="CG776" s="8"/>
      <c r="CH776" s="8"/>
      <c r="CI776" s="8"/>
      <c r="CJ776" s="8"/>
      <c r="CK776" s="8"/>
      <c r="CL776" s="8"/>
      <c r="CM776" s="8"/>
      <c r="CN776" s="8"/>
      <c r="CO776" s="8"/>
      <c r="CP776" s="8"/>
      <c r="CQ776" s="8"/>
      <c r="CR776" s="8"/>
      <c r="CS776" s="8"/>
      <c r="CT776" s="8"/>
      <c r="CU776" s="8"/>
      <c r="CV776" s="8"/>
      <c r="CW776" s="8"/>
      <c r="CX776" s="8"/>
      <c r="CY776" s="8"/>
      <c r="CZ776" s="8"/>
      <c r="DA776" s="8"/>
      <c r="DB776" s="8"/>
      <c r="DC776" s="8"/>
      <c r="DD776" s="8"/>
      <c r="DE776" s="8"/>
      <c r="DF776" s="8"/>
      <c r="DG776" s="8"/>
      <c r="DH776" s="8"/>
      <c r="DI776" s="8"/>
      <c r="DJ776" s="8"/>
      <c r="DK776" s="8"/>
      <c r="DL776" s="8"/>
      <c r="DM776" s="8"/>
      <c r="DN776" s="8"/>
      <c r="DO776" s="8"/>
      <c r="DP776" s="8"/>
      <c r="DQ776" s="8"/>
    </row>
    <row r="777" spans="1:121" ht="12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  <c r="BK777" s="8"/>
      <c r="BL777" s="8"/>
      <c r="BM777" s="8"/>
      <c r="BN777" s="8"/>
      <c r="BO777" s="8"/>
      <c r="BP777" s="8"/>
      <c r="BQ777" s="8"/>
      <c r="BR777" s="8"/>
      <c r="BS777" s="8"/>
      <c r="BT777" s="8"/>
      <c r="BU777" s="8"/>
      <c r="BV777" s="8"/>
      <c r="BW777" s="8"/>
      <c r="BX777" s="8"/>
      <c r="BY777" s="8"/>
      <c r="BZ777" s="8"/>
      <c r="CA777" s="8"/>
      <c r="CB777" s="8"/>
      <c r="CC777" s="8"/>
      <c r="CD777" s="8"/>
      <c r="CE777" s="8"/>
      <c r="CF777" s="8"/>
      <c r="CG777" s="8"/>
      <c r="CH777" s="8"/>
      <c r="CI777" s="8"/>
      <c r="CJ777" s="8"/>
      <c r="CK777" s="8"/>
      <c r="CL777" s="8"/>
      <c r="CM777" s="8"/>
      <c r="CN777" s="8"/>
      <c r="CO777" s="8"/>
      <c r="CP777" s="8"/>
      <c r="CQ777" s="8"/>
      <c r="CR777" s="8"/>
      <c r="CS777" s="8"/>
      <c r="CT777" s="8"/>
      <c r="CU777" s="8"/>
      <c r="CV777" s="8"/>
      <c r="CW777" s="8"/>
      <c r="CX777" s="8"/>
      <c r="CY777" s="8"/>
      <c r="CZ777" s="8"/>
      <c r="DA777" s="8"/>
      <c r="DB777" s="8"/>
      <c r="DC777" s="8"/>
      <c r="DD777" s="8"/>
      <c r="DE777" s="8"/>
      <c r="DF777" s="8"/>
      <c r="DG777" s="8"/>
      <c r="DH777" s="8"/>
      <c r="DI777" s="8"/>
      <c r="DJ777" s="8"/>
      <c r="DK777" s="8"/>
      <c r="DL777" s="8"/>
      <c r="DM777" s="8"/>
      <c r="DN777" s="8"/>
      <c r="DO777" s="8"/>
      <c r="DP777" s="8"/>
      <c r="DQ777" s="8"/>
    </row>
    <row r="778" spans="1:121" ht="12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  <c r="BK778" s="8"/>
      <c r="BL778" s="8"/>
      <c r="BM778" s="8"/>
      <c r="BN778" s="8"/>
      <c r="BO778" s="8"/>
      <c r="BP778" s="8"/>
      <c r="BQ778" s="8"/>
      <c r="BR778" s="8"/>
      <c r="BS778" s="8"/>
      <c r="BT778" s="8"/>
      <c r="BU778" s="8"/>
      <c r="BV778" s="8"/>
      <c r="BW778" s="8"/>
      <c r="BX778" s="8"/>
      <c r="BY778" s="8"/>
      <c r="BZ778" s="8"/>
      <c r="CA778" s="8"/>
      <c r="CB778" s="8"/>
      <c r="CC778" s="8"/>
      <c r="CD778" s="8"/>
      <c r="CE778" s="8"/>
      <c r="CF778" s="8"/>
      <c r="CG778" s="8"/>
      <c r="CH778" s="8"/>
      <c r="CI778" s="8"/>
      <c r="CJ778" s="8"/>
      <c r="CK778" s="8"/>
      <c r="CL778" s="8"/>
      <c r="CM778" s="8"/>
      <c r="CN778" s="8"/>
      <c r="CO778" s="8"/>
      <c r="CP778" s="8"/>
      <c r="CQ778" s="8"/>
      <c r="CR778" s="8"/>
      <c r="CS778" s="8"/>
      <c r="CT778" s="8"/>
      <c r="CU778" s="8"/>
      <c r="CV778" s="8"/>
      <c r="CW778" s="8"/>
      <c r="CX778" s="8"/>
      <c r="CY778" s="8"/>
      <c r="CZ778" s="8"/>
      <c r="DA778" s="8"/>
      <c r="DB778" s="8"/>
      <c r="DC778" s="8"/>
      <c r="DD778" s="8"/>
      <c r="DE778" s="8"/>
      <c r="DF778" s="8"/>
      <c r="DG778" s="8"/>
      <c r="DH778" s="8"/>
      <c r="DI778" s="8"/>
      <c r="DJ778" s="8"/>
      <c r="DK778" s="8"/>
      <c r="DL778" s="8"/>
      <c r="DM778" s="8"/>
      <c r="DN778" s="8"/>
      <c r="DO778" s="8"/>
      <c r="DP778" s="8"/>
      <c r="DQ778" s="8"/>
    </row>
    <row r="779" spans="1:121" ht="12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  <c r="BK779" s="8"/>
      <c r="BL779" s="8"/>
      <c r="BM779" s="8"/>
      <c r="BN779" s="8"/>
      <c r="BO779" s="8"/>
      <c r="BP779" s="8"/>
      <c r="BQ779" s="8"/>
      <c r="BR779" s="8"/>
      <c r="BS779" s="8"/>
      <c r="BT779" s="8"/>
      <c r="BU779" s="8"/>
      <c r="BV779" s="8"/>
      <c r="BW779" s="8"/>
      <c r="BX779" s="8"/>
      <c r="BY779" s="8"/>
      <c r="BZ779" s="8"/>
      <c r="CA779" s="8"/>
      <c r="CB779" s="8"/>
      <c r="CC779" s="8"/>
      <c r="CD779" s="8"/>
      <c r="CE779" s="8"/>
      <c r="CF779" s="8"/>
      <c r="CG779" s="8"/>
      <c r="CH779" s="8"/>
      <c r="CI779" s="8"/>
      <c r="CJ779" s="8"/>
      <c r="CK779" s="8"/>
      <c r="CL779" s="8"/>
      <c r="CM779" s="8"/>
      <c r="CN779" s="8"/>
      <c r="CO779" s="8"/>
      <c r="CP779" s="8"/>
      <c r="CQ779" s="8"/>
      <c r="CR779" s="8"/>
      <c r="CS779" s="8"/>
      <c r="CT779" s="8"/>
      <c r="CU779" s="8"/>
      <c r="CV779" s="8"/>
      <c r="CW779" s="8"/>
      <c r="CX779" s="8"/>
      <c r="CY779" s="8"/>
      <c r="CZ779" s="8"/>
      <c r="DA779" s="8"/>
      <c r="DB779" s="8"/>
      <c r="DC779" s="8"/>
      <c r="DD779" s="8"/>
      <c r="DE779" s="8"/>
      <c r="DF779" s="8"/>
      <c r="DG779" s="8"/>
      <c r="DH779" s="8"/>
      <c r="DI779" s="8"/>
      <c r="DJ779" s="8"/>
      <c r="DK779" s="8"/>
      <c r="DL779" s="8"/>
      <c r="DM779" s="8"/>
      <c r="DN779" s="8"/>
      <c r="DO779" s="8"/>
      <c r="DP779" s="8"/>
      <c r="DQ779" s="8"/>
    </row>
    <row r="780" spans="1:121" ht="12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  <c r="BK780" s="8"/>
      <c r="BL780" s="8"/>
      <c r="BM780" s="8"/>
      <c r="BN780" s="8"/>
      <c r="BO780" s="8"/>
      <c r="BP780" s="8"/>
      <c r="BQ780" s="8"/>
      <c r="BR780" s="8"/>
      <c r="BS780" s="8"/>
      <c r="BT780" s="8"/>
      <c r="BU780" s="8"/>
      <c r="BV780" s="8"/>
      <c r="BW780" s="8"/>
      <c r="BX780" s="8"/>
      <c r="BY780" s="8"/>
      <c r="BZ780" s="8"/>
      <c r="CA780" s="8"/>
      <c r="CB780" s="8"/>
      <c r="CC780" s="8"/>
      <c r="CD780" s="8"/>
      <c r="CE780" s="8"/>
      <c r="CF780" s="8"/>
      <c r="CG780" s="8"/>
      <c r="CH780" s="8"/>
      <c r="CI780" s="8"/>
      <c r="CJ780" s="8"/>
      <c r="CK780" s="8"/>
      <c r="CL780" s="8"/>
      <c r="CM780" s="8"/>
      <c r="CN780" s="8"/>
      <c r="CO780" s="8"/>
      <c r="CP780" s="8"/>
      <c r="CQ780" s="8"/>
      <c r="CR780" s="8"/>
      <c r="CS780" s="8"/>
      <c r="CT780" s="8"/>
      <c r="CU780" s="8"/>
      <c r="CV780" s="8"/>
      <c r="CW780" s="8"/>
      <c r="CX780" s="8"/>
      <c r="CY780" s="8"/>
      <c r="CZ780" s="8"/>
      <c r="DA780" s="8"/>
      <c r="DB780" s="8"/>
      <c r="DC780" s="8"/>
      <c r="DD780" s="8"/>
      <c r="DE780" s="8"/>
      <c r="DF780" s="8"/>
      <c r="DG780" s="8"/>
      <c r="DH780" s="8"/>
      <c r="DI780" s="8"/>
      <c r="DJ780" s="8"/>
      <c r="DK780" s="8"/>
      <c r="DL780" s="8"/>
      <c r="DM780" s="8"/>
      <c r="DN780" s="8"/>
      <c r="DO780" s="8"/>
      <c r="DP780" s="8"/>
      <c r="DQ780" s="8"/>
    </row>
    <row r="781" spans="1:121" ht="12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  <c r="BK781" s="8"/>
      <c r="BL781" s="8"/>
      <c r="BM781" s="8"/>
      <c r="BN781" s="8"/>
      <c r="BO781" s="8"/>
      <c r="BP781" s="8"/>
      <c r="BQ781" s="8"/>
      <c r="BR781" s="8"/>
      <c r="BS781" s="8"/>
      <c r="BT781" s="8"/>
      <c r="BU781" s="8"/>
      <c r="BV781" s="8"/>
      <c r="BW781" s="8"/>
      <c r="BX781" s="8"/>
      <c r="BY781" s="8"/>
      <c r="BZ781" s="8"/>
      <c r="CA781" s="8"/>
      <c r="CB781" s="8"/>
      <c r="CC781" s="8"/>
      <c r="CD781" s="8"/>
      <c r="CE781" s="8"/>
      <c r="CF781" s="8"/>
      <c r="CG781" s="8"/>
      <c r="CH781" s="8"/>
      <c r="CI781" s="8"/>
      <c r="CJ781" s="8"/>
      <c r="CK781" s="8"/>
      <c r="CL781" s="8"/>
      <c r="CM781" s="8"/>
      <c r="CN781" s="8"/>
      <c r="CO781" s="8"/>
      <c r="CP781" s="8"/>
      <c r="CQ781" s="8"/>
      <c r="CR781" s="8"/>
      <c r="CS781" s="8"/>
      <c r="CT781" s="8"/>
      <c r="CU781" s="8"/>
      <c r="CV781" s="8"/>
      <c r="CW781" s="8"/>
      <c r="CX781" s="8"/>
      <c r="CY781" s="8"/>
      <c r="CZ781" s="8"/>
      <c r="DA781" s="8"/>
      <c r="DB781" s="8"/>
      <c r="DC781" s="8"/>
      <c r="DD781" s="8"/>
      <c r="DE781" s="8"/>
      <c r="DF781" s="8"/>
      <c r="DG781" s="8"/>
      <c r="DH781" s="8"/>
      <c r="DI781" s="8"/>
      <c r="DJ781" s="8"/>
      <c r="DK781" s="8"/>
      <c r="DL781" s="8"/>
      <c r="DM781" s="8"/>
      <c r="DN781" s="8"/>
      <c r="DO781" s="8"/>
      <c r="DP781" s="8"/>
      <c r="DQ781" s="8"/>
    </row>
    <row r="782" spans="1:121" ht="12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8"/>
      <c r="BE782" s="8"/>
      <c r="BF782" s="8"/>
      <c r="BG782" s="8"/>
      <c r="BH782" s="8"/>
      <c r="BI782" s="8"/>
      <c r="BJ782" s="8"/>
      <c r="BK782" s="8"/>
      <c r="BL782" s="8"/>
      <c r="BM782" s="8"/>
      <c r="BN782" s="8"/>
      <c r="BO782" s="8"/>
      <c r="BP782" s="8"/>
      <c r="BQ782" s="8"/>
      <c r="BR782" s="8"/>
      <c r="BS782" s="8"/>
      <c r="BT782" s="8"/>
      <c r="BU782" s="8"/>
      <c r="BV782" s="8"/>
      <c r="BW782" s="8"/>
      <c r="BX782" s="8"/>
      <c r="BY782" s="8"/>
      <c r="BZ782" s="8"/>
      <c r="CA782" s="8"/>
      <c r="CB782" s="8"/>
      <c r="CC782" s="8"/>
      <c r="CD782" s="8"/>
      <c r="CE782" s="8"/>
      <c r="CF782" s="8"/>
      <c r="CG782" s="8"/>
      <c r="CH782" s="8"/>
      <c r="CI782" s="8"/>
      <c r="CJ782" s="8"/>
      <c r="CK782" s="8"/>
      <c r="CL782" s="8"/>
      <c r="CM782" s="8"/>
      <c r="CN782" s="8"/>
      <c r="CO782" s="8"/>
      <c r="CP782" s="8"/>
      <c r="CQ782" s="8"/>
      <c r="CR782" s="8"/>
      <c r="CS782" s="8"/>
      <c r="CT782" s="8"/>
      <c r="CU782" s="8"/>
      <c r="CV782" s="8"/>
      <c r="CW782" s="8"/>
      <c r="CX782" s="8"/>
      <c r="CY782" s="8"/>
      <c r="CZ782" s="8"/>
      <c r="DA782" s="8"/>
      <c r="DB782" s="8"/>
      <c r="DC782" s="8"/>
      <c r="DD782" s="8"/>
      <c r="DE782" s="8"/>
      <c r="DF782" s="8"/>
      <c r="DG782" s="8"/>
      <c r="DH782" s="8"/>
      <c r="DI782" s="8"/>
      <c r="DJ782" s="8"/>
      <c r="DK782" s="8"/>
      <c r="DL782" s="8"/>
      <c r="DM782" s="8"/>
      <c r="DN782" s="8"/>
      <c r="DO782" s="8"/>
      <c r="DP782" s="8"/>
      <c r="DQ782" s="8"/>
    </row>
    <row r="783" spans="1:121" ht="12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  <c r="BK783" s="8"/>
      <c r="BL783" s="8"/>
      <c r="BM783" s="8"/>
      <c r="BN783" s="8"/>
      <c r="BO783" s="8"/>
      <c r="BP783" s="8"/>
      <c r="BQ783" s="8"/>
      <c r="BR783" s="8"/>
      <c r="BS783" s="8"/>
      <c r="BT783" s="8"/>
      <c r="BU783" s="8"/>
      <c r="BV783" s="8"/>
      <c r="BW783" s="8"/>
      <c r="BX783" s="8"/>
      <c r="BY783" s="8"/>
      <c r="BZ783" s="8"/>
      <c r="CA783" s="8"/>
      <c r="CB783" s="8"/>
      <c r="CC783" s="8"/>
      <c r="CD783" s="8"/>
      <c r="CE783" s="8"/>
      <c r="CF783" s="8"/>
      <c r="CG783" s="8"/>
      <c r="CH783" s="8"/>
      <c r="CI783" s="8"/>
      <c r="CJ783" s="8"/>
      <c r="CK783" s="8"/>
      <c r="CL783" s="8"/>
      <c r="CM783" s="8"/>
      <c r="CN783" s="8"/>
      <c r="CO783" s="8"/>
      <c r="CP783" s="8"/>
      <c r="CQ783" s="8"/>
      <c r="CR783" s="8"/>
      <c r="CS783" s="8"/>
      <c r="CT783" s="8"/>
      <c r="CU783" s="8"/>
      <c r="CV783" s="8"/>
      <c r="CW783" s="8"/>
      <c r="CX783" s="8"/>
      <c r="CY783" s="8"/>
      <c r="CZ783" s="8"/>
      <c r="DA783" s="8"/>
      <c r="DB783" s="8"/>
      <c r="DC783" s="8"/>
      <c r="DD783" s="8"/>
      <c r="DE783" s="8"/>
      <c r="DF783" s="8"/>
      <c r="DG783" s="8"/>
      <c r="DH783" s="8"/>
      <c r="DI783" s="8"/>
      <c r="DJ783" s="8"/>
      <c r="DK783" s="8"/>
      <c r="DL783" s="8"/>
      <c r="DM783" s="8"/>
      <c r="DN783" s="8"/>
      <c r="DO783" s="8"/>
      <c r="DP783" s="8"/>
      <c r="DQ783" s="8"/>
    </row>
    <row r="784" spans="1:121" ht="12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/>
      <c r="BT784" s="8"/>
      <c r="BU784" s="8"/>
      <c r="BV784" s="8"/>
      <c r="BW784" s="8"/>
      <c r="BX784" s="8"/>
      <c r="BY784" s="8"/>
      <c r="BZ784" s="8"/>
      <c r="CA784" s="8"/>
      <c r="CB784" s="8"/>
      <c r="CC784" s="8"/>
      <c r="CD784" s="8"/>
      <c r="CE784" s="8"/>
      <c r="CF784" s="8"/>
      <c r="CG784" s="8"/>
      <c r="CH784" s="8"/>
      <c r="CI784" s="8"/>
      <c r="CJ784" s="8"/>
      <c r="CK784" s="8"/>
      <c r="CL784" s="8"/>
      <c r="CM784" s="8"/>
      <c r="CN784" s="8"/>
      <c r="CO784" s="8"/>
      <c r="CP784" s="8"/>
      <c r="CQ784" s="8"/>
      <c r="CR784" s="8"/>
      <c r="CS784" s="8"/>
      <c r="CT784" s="8"/>
      <c r="CU784" s="8"/>
      <c r="CV784" s="8"/>
      <c r="CW784" s="8"/>
      <c r="CX784" s="8"/>
      <c r="CY784" s="8"/>
      <c r="CZ784" s="8"/>
      <c r="DA784" s="8"/>
      <c r="DB784" s="8"/>
      <c r="DC784" s="8"/>
      <c r="DD784" s="8"/>
      <c r="DE784" s="8"/>
      <c r="DF784" s="8"/>
      <c r="DG784" s="8"/>
      <c r="DH784" s="8"/>
      <c r="DI784" s="8"/>
      <c r="DJ784" s="8"/>
      <c r="DK784" s="8"/>
      <c r="DL784" s="8"/>
      <c r="DM784" s="8"/>
      <c r="DN784" s="8"/>
      <c r="DO784" s="8"/>
      <c r="DP784" s="8"/>
      <c r="DQ784" s="8"/>
    </row>
    <row r="785" spans="1:121" ht="12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  <c r="BT785" s="8"/>
      <c r="BU785" s="8"/>
      <c r="BV785" s="8"/>
      <c r="BW785" s="8"/>
      <c r="BX785" s="8"/>
      <c r="BY785" s="8"/>
      <c r="BZ785" s="8"/>
      <c r="CA785" s="8"/>
      <c r="CB785" s="8"/>
      <c r="CC785" s="8"/>
      <c r="CD785" s="8"/>
      <c r="CE785" s="8"/>
      <c r="CF785" s="8"/>
      <c r="CG785" s="8"/>
      <c r="CH785" s="8"/>
      <c r="CI785" s="8"/>
      <c r="CJ785" s="8"/>
      <c r="CK785" s="8"/>
      <c r="CL785" s="8"/>
      <c r="CM785" s="8"/>
      <c r="CN785" s="8"/>
      <c r="CO785" s="8"/>
      <c r="CP785" s="8"/>
      <c r="CQ785" s="8"/>
      <c r="CR785" s="8"/>
      <c r="CS785" s="8"/>
      <c r="CT785" s="8"/>
      <c r="CU785" s="8"/>
      <c r="CV785" s="8"/>
      <c r="CW785" s="8"/>
      <c r="CX785" s="8"/>
      <c r="CY785" s="8"/>
      <c r="CZ785" s="8"/>
      <c r="DA785" s="8"/>
      <c r="DB785" s="8"/>
      <c r="DC785" s="8"/>
      <c r="DD785" s="8"/>
      <c r="DE785" s="8"/>
      <c r="DF785" s="8"/>
      <c r="DG785" s="8"/>
      <c r="DH785" s="8"/>
      <c r="DI785" s="8"/>
      <c r="DJ785" s="8"/>
      <c r="DK785" s="8"/>
      <c r="DL785" s="8"/>
      <c r="DM785" s="8"/>
      <c r="DN785" s="8"/>
      <c r="DO785" s="8"/>
      <c r="DP785" s="8"/>
      <c r="DQ785" s="8"/>
    </row>
    <row r="786" spans="1:121" ht="12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  <c r="BK786" s="8"/>
      <c r="BL786" s="8"/>
      <c r="BM786" s="8"/>
      <c r="BN786" s="8"/>
      <c r="BO786" s="8"/>
      <c r="BP786" s="8"/>
      <c r="BQ786" s="8"/>
      <c r="BR786" s="8"/>
      <c r="BS786" s="8"/>
      <c r="BT786" s="8"/>
      <c r="BU786" s="8"/>
      <c r="BV786" s="8"/>
      <c r="BW786" s="8"/>
      <c r="BX786" s="8"/>
      <c r="BY786" s="8"/>
      <c r="BZ786" s="8"/>
      <c r="CA786" s="8"/>
      <c r="CB786" s="8"/>
      <c r="CC786" s="8"/>
      <c r="CD786" s="8"/>
      <c r="CE786" s="8"/>
      <c r="CF786" s="8"/>
      <c r="CG786" s="8"/>
      <c r="CH786" s="8"/>
      <c r="CI786" s="8"/>
      <c r="CJ786" s="8"/>
      <c r="CK786" s="8"/>
      <c r="CL786" s="8"/>
      <c r="CM786" s="8"/>
      <c r="CN786" s="8"/>
      <c r="CO786" s="8"/>
      <c r="CP786" s="8"/>
      <c r="CQ786" s="8"/>
      <c r="CR786" s="8"/>
      <c r="CS786" s="8"/>
      <c r="CT786" s="8"/>
      <c r="CU786" s="8"/>
      <c r="CV786" s="8"/>
      <c r="CW786" s="8"/>
      <c r="CX786" s="8"/>
      <c r="CY786" s="8"/>
      <c r="CZ786" s="8"/>
      <c r="DA786" s="8"/>
      <c r="DB786" s="8"/>
      <c r="DC786" s="8"/>
      <c r="DD786" s="8"/>
      <c r="DE786" s="8"/>
      <c r="DF786" s="8"/>
      <c r="DG786" s="8"/>
      <c r="DH786" s="8"/>
      <c r="DI786" s="8"/>
      <c r="DJ786" s="8"/>
      <c r="DK786" s="8"/>
      <c r="DL786" s="8"/>
      <c r="DM786" s="8"/>
      <c r="DN786" s="8"/>
      <c r="DO786" s="8"/>
      <c r="DP786" s="8"/>
      <c r="DQ786" s="8"/>
    </row>
    <row r="787" spans="1:121" ht="12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8"/>
      <c r="BT787" s="8"/>
      <c r="BU787" s="8"/>
      <c r="BV787" s="8"/>
      <c r="BW787" s="8"/>
      <c r="BX787" s="8"/>
      <c r="BY787" s="8"/>
      <c r="BZ787" s="8"/>
      <c r="CA787" s="8"/>
      <c r="CB787" s="8"/>
      <c r="CC787" s="8"/>
      <c r="CD787" s="8"/>
      <c r="CE787" s="8"/>
      <c r="CF787" s="8"/>
      <c r="CG787" s="8"/>
      <c r="CH787" s="8"/>
      <c r="CI787" s="8"/>
      <c r="CJ787" s="8"/>
      <c r="CK787" s="8"/>
      <c r="CL787" s="8"/>
      <c r="CM787" s="8"/>
      <c r="CN787" s="8"/>
      <c r="CO787" s="8"/>
      <c r="CP787" s="8"/>
      <c r="CQ787" s="8"/>
      <c r="CR787" s="8"/>
      <c r="CS787" s="8"/>
      <c r="CT787" s="8"/>
      <c r="CU787" s="8"/>
      <c r="CV787" s="8"/>
      <c r="CW787" s="8"/>
      <c r="CX787" s="8"/>
      <c r="CY787" s="8"/>
      <c r="CZ787" s="8"/>
      <c r="DA787" s="8"/>
      <c r="DB787" s="8"/>
      <c r="DC787" s="8"/>
      <c r="DD787" s="8"/>
      <c r="DE787" s="8"/>
      <c r="DF787" s="8"/>
      <c r="DG787" s="8"/>
      <c r="DH787" s="8"/>
      <c r="DI787" s="8"/>
      <c r="DJ787" s="8"/>
      <c r="DK787" s="8"/>
      <c r="DL787" s="8"/>
      <c r="DM787" s="8"/>
      <c r="DN787" s="8"/>
      <c r="DO787" s="8"/>
      <c r="DP787" s="8"/>
      <c r="DQ787" s="8"/>
    </row>
    <row r="788" spans="1:121" ht="12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8"/>
      <c r="BT788" s="8"/>
      <c r="BU788" s="8"/>
      <c r="BV788" s="8"/>
      <c r="BW788" s="8"/>
      <c r="BX788" s="8"/>
      <c r="BY788" s="8"/>
      <c r="BZ788" s="8"/>
      <c r="CA788" s="8"/>
      <c r="CB788" s="8"/>
      <c r="CC788" s="8"/>
      <c r="CD788" s="8"/>
      <c r="CE788" s="8"/>
      <c r="CF788" s="8"/>
      <c r="CG788" s="8"/>
      <c r="CH788" s="8"/>
      <c r="CI788" s="8"/>
      <c r="CJ788" s="8"/>
      <c r="CK788" s="8"/>
      <c r="CL788" s="8"/>
      <c r="CM788" s="8"/>
      <c r="CN788" s="8"/>
      <c r="CO788" s="8"/>
      <c r="CP788" s="8"/>
      <c r="CQ788" s="8"/>
      <c r="CR788" s="8"/>
      <c r="CS788" s="8"/>
      <c r="CT788" s="8"/>
      <c r="CU788" s="8"/>
      <c r="CV788" s="8"/>
      <c r="CW788" s="8"/>
      <c r="CX788" s="8"/>
      <c r="CY788" s="8"/>
      <c r="CZ788" s="8"/>
      <c r="DA788" s="8"/>
      <c r="DB788" s="8"/>
      <c r="DC788" s="8"/>
      <c r="DD788" s="8"/>
      <c r="DE788" s="8"/>
      <c r="DF788" s="8"/>
      <c r="DG788" s="8"/>
      <c r="DH788" s="8"/>
      <c r="DI788" s="8"/>
      <c r="DJ788" s="8"/>
      <c r="DK788" s="8"/>
      <c r="DL788" s="8"/>
      <c r="DM788" s="8"/>
      <c r="DN788" s="8"/>
      <c r="DO788" s="8"/>
      <c r="DP788" s="8"/>
      <c r="DQ788" s="8"/>
    </row>
    <row r="789" spans="1:121" ht="12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8"/>
      <c r="BT789" s="8"/>
      <c r="BU789" s="8"/>
      <c r="BV789" s="8"/>
      <c r="BW789" s="8"/>
      <c r="BX789" s="8"/>
      <c r="BY789" s="8"/>
      <c r="BZ789" s="8"/>
      <c r="CA789" s="8"/>
      <c r="CB789" s="8"/>
      <c r="CC789" s="8"/>
      <c r="CD789" s="8"/>
      <c r="CE789" s="8"/>
      <c r="CF789" s="8"/>
      <c r="CG789" s="8"/>
      <c r="CH789" s="8"/>
      <c r="CI789" s="8"/>
      <c r="CJ789" s="8"/>
      <c r="CK789" s="8"/>
      <c r="CL789" s="8"/>
      <c r="CM789" s="8"/>
      <c r="CN789" s="8"/>
      <c r="CO789" s="8"/>
      <c r="CP789" s="8"/>
      <c r="CQ789" s="8"/>
      <c r="CR789" s="8"/>
      <c r="CS789" s="8"/>
      <c r="CT789" s="8"/>
      <c r="CU789" s="8"/>
      <c r="CV789" s="8"/>
      <c r="CW789" s="8"/>
      <c r="CX789" s="8"/>
      <c r="CY789" s="8"/>
      <c r="CZ789" s="8"/>
      <c r="DA789" s="8"/>
      <c r="DB789" s="8"/>
      <c r="DC789" s="8"/>
      <c r="DD789" s="8"/>
      <c r="DE789" s="8"/>
      <c r="DF789" s="8"/>
      <c r="DG789" s="8"/>
      <c r="DH789" s="8"/>
      <c r="DI789" s="8"/>
      <c r="DJ789" s="8"/>
      <c r="DK789" s="8"/>
      <c r="DL789" s="8"/>
      <c r="DM789" s="8"/>
      <c r="DN789" s="8"/>
      <c r="DO789" s="8"/>
      <c r="DP789" s="8"/>
      <c r="DQ789" s="8"/>
    </row>
    <row r="790" spans="1:121" ht="12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8"/>
      <c r="BE790" s="8"/>
      <c r="BF790" s="8"/>
      <c r="BG790" s="8"/>
      <c r="BH790" s="8"/>
      <c r="BI790" s="8"/>
      <c r="BJ790" s="8"/>
      <c r="BK790" s="8"/>
      <c r="BL790" s="8"/>
      <c r="BM790" s="8"/>
      <c r="BN790" s="8"/>
      <c r="BO790" s="8"/>
      <c r="BP790" s="8"/>
      <c r="BQ790" s="8"/>
      <c r="BR790" s="8"/>
      <c r="BS790" s="8"/>
      <c r="BT790" s="8"/>
      <c r="BU790" s="8"/>
      <c r="BV790" s="8"/>
      <c r="BW790" s="8"/>
      <c r="BX790" s="8"/>
      <c r="BY790" s="8"/>
      <c r="BZ790" s="8"/>
      <c r="CA790" s="8"/>
      <c r="CB790" s="8"/>
      <c r="CC790" s="8"/>
      <c r="CD790" s="8"/>
      <c r="CE790" s="8"/>
      <c r="CF790" s="8"/>
      <c r="CG790" s="8"/>
      <c r="CH790" s="8"/>
      <c r="CI790" s="8"/>
      <c r="CJ790" s="8"/>
      <c r="CK790" s="8"/>
      <c r="CL790" s="8"/>
      <c r="CM790" s="8"/>
      <c r="CN790" s="8"/>
      <c r="CO790" s="8"/>
      <c r="CP790" s="8"/>
      <c r="CQ790" s="8"/>
      <c r="CR790" s="8"/>
      <c r="CS790" s="8"/>
      <c r="CT790" s="8"/>
      <c r="CU790" s="8"/>
      <c r="CV790" s="8"/>
      <c r="CW790" s="8"/>
      <c r="CX790" s="8"/>
      <c r="CY790" s="8"/>
      <c r="CZ790" s="8"/>
      <c r="DA790" s="8"/>
      <c r="DB790" s="8"/>
      <c r="DC790" s="8"/>
      <c r="DD790" s="8"/>
      <c r="DE790" s="8"/>
      <c r="DF790" s="8"/>
      <c r="DG790" s="8"/>
      <c r="DH790" s="8"/>
      <c r="DI790" s="8"/>
      <c r="DJ790" s="8"/>
      <c r="DK790" s="8"/>
      <c r="DL790" s="8"/>
      <c r="DM790" s="8"/>
      <c r="DN790" s="8"/>
      <c r="DO790" s="8"/>
      <c r="DP790" s="8"/>
      <c r="DQ790" s="8"/>
    </row>
    <row r="791" spans="1:121" ht="12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  <c r="BK791" s="8"/>
      <c r="BL791" s="8"/>
      <c r="BM791" s="8"/>
      <c r="BN791" s="8"/>
      <c r="BO791" s="8"/>
      <c r="BP791" s="8"/>
      <c r="BQ791" s="8"/>
      <c r="BR791" s="8"/>
      <c r="BS791" s="8"/>
      <c r="BT791" s="8"/>
      <c r="BU791" s="8"/>
      <c r="BV791" s="8"/>
      <c r="BW791" s="8"/>
      <c r="BX791" s="8"/>
      <c r="BY791" s="8"/>
      <c r="BZ791" s="8"/>
      <c r="CA791" s="8"/>
      <c r="CB791" s="8"/>
      <c r="CC791" s="8"/>
      <c r="CD791" s="8"/>
      <c r="CE791" s="8"/>
      <c r="CF791" s="8"/>
      <c r="CG791" s="8"/>
      <c r="CH791" s="8"/>
      <c r="CI791" s="8"/>
      <c r="CJ791" s="8"/>
      <c r="CK791" s="8"/>
      <c r="CL791" s="8"/>
      <c r="CM791" s="8"/>
      <c r="CN791" s="8"/>
      <c r="CO791" s="8"/>
      <c r="CP791" s="8"/>
      <c r="CQ791" s="8"/>
      <c r="CR791" s="8"/>
      <c r="CS791" s="8"/>
      <c r="CT791" s="8"/>
      <c r="CU791" s="8"/>
      <c r="CV791" s="8"/>
      <c r="CW791" s="8"/>
      <c r="CX791" s="8"/>
      <c r="CY791" s="8"/>
      <c r="CZ791" s="8"/>
      <c r="DA791" s="8"/>
      <c r="DB791" s="8"/>
      <c r="DC791" s="8"/>
      <c r="DD791" s="8"/>
      <c r="DE791" s="8"/>
      <c r="DF791" s="8"/>
      <c r="DG791" s="8"/>
      <c r="DH791" s="8"/>
      <c r="DI791" s="8"/>
      <c r="DJ791" s="8"/>
      <c r="DK791" s="8"/>
      <c r="DL791" s="8"/>
      <c r="DM791" s="8"/>
      <c r="DN791" s="8"/>
      <c r="DO791" s="8"/>
      <c r="DP791" s="8"/>
      <c r="DQ791" s="8"/>
    </row>
    <row r="792" spans="1:121" ht="12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  <c r="BK792" s="8"/>
      <c r="BL792" s="8"/>
      <c r="BM792" s="8"/>
      <c r="BN792" s="8"/>
      <c r="BO792" s="8"/>
      <c r="BP792" s="8"/>
      <c r="BQ792" s="8"/>
      <c r="BR792" s="8"/>
      <c r="BS792" s="8"/>
      <c r="BT792" s="8"/>
      <c r="BU792" s="8"/>
      <c r="BV792" s="8"/>
      <c r="BW792" s="8"/>
      <c r="BX792" s="8"/>
      <c r="BY792" s="8"/>
      <c r="BZ792" s="8"/>
      <c r="CA792" s="8"/>
      <c r="CB792" s="8"/>
      <c r="CC792" s="8"/>
      <c r="CD792" s="8"/>
      <c r="CE792" s="8"/>
      <c r="CF792" s="8"/>
      <c r="CG792" s="8"/>
      <c r="CH792" s="8"/>
      <c r="CI792" s="8"/>
      <c r="CJ792" s="8"/>
      <c r="CK792" s="8"/>
      <c r="CL792" s="8"/>
      <c r="CM792" s="8"/>
      <c r="CN792" s="8"/>
      <c r="CO792" s="8"/>
      <c r="CP792" s="8"/>
      <c r="CQ792" s="8"/>
      <c r="CR792" s="8"/>
      <c r="CS792" s="8"/>
      <c r="CT792" s="8"/>
      <c r="CU792" s="8"/>
      <c r="CV792" s="8"/>
      <c r="CW792" s="8"/>
      <c r="CX792" s="8"/>
      <c r="CY792" s="8"/>
      <c r="CZ792" s="8"/>
      <c r="DA792" s="8"/>
      <c r="DB792" s="8"/>
      <c r="DC792" s="8"/>
      <c r="DD792" s="8"/>
      <c r="DE792" s="8"/>
      <c r="DF792" s="8"/>
      <c r="DG792" s="8"/>
      <c r="DH792" s="8"/>
      <c r="DI792" s="8"/>
      <c r="DJ792" s="8"/>
      <c r="DK792" s="8"/>
      <c r="DL792" s="8"/>
      <c r="DM792" s="8"/>
      <c r="DN792" s="8"/>
      <c r="DO792" s="8"/>
      <c r="DP792" s="8"/>
      <c r="DQ792" s="8"/>
    </row>
    <row r="793" spans="1:121" ht="12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  <c r="BK793" s="8"/>
      <c r="BL793" s="8"/>
      <c r="BM793" s="8"/>
      <c r="BN793" s="8"/>
      <c r="BO793" s="8"/>
      <c r="BP793" s="8"/>
      <c r="BQ793" s="8"/>
      <c r="BR793" s="8"/>
      <c r="BS793" s="8"/>
      <c r="BT793" s="8"/>
      <c r="BU793" s="8"/>
      <c r="BV793" s="8"/>
      <c r="BW793" s="8"/>
      <c r="BX793" s="8"/>
      <c r="BY793" s="8"/>
      <c r="BZ793" s="8"/>
      <c r="CA793" s="8"/>
      <c r="CB793" s="8"/>
      <c r="CC793" s="8"/>
      <c r="CD793" s="8"/>
      <c r="CE793" s="8"/>
      <c r="CF793" s="8"/>
      <c r="CG793" s="8"/>
      <c r="CH793" s="8"/>
      <c r="CI793" s="8"/>
      <c r="CJ793" s="8"/>
      <c r="CK793" s="8"/>
      <c r="CL793" s="8"/>
      <c r="CM793" s="8"/>
      <c r="CN793" s="8"/>
      <c r="CO793" s="8"/>
      <c r="CP793" s="8"/>
      <c r="CQ793" s="8"/>
      <c r="CR793" s="8"/>
      <c r="CS793" s="8"/>
      <c r="CT793" s="8"/>
      <c r="CU793" s="8"/>
      <c r="CV793" s="8"/>
      <c r="CW793" s="8"/>
      <c r="CX793" s="8"/>
      <c r="CY793" s="8"/>
      <c r="CZ793" s="8"/>
      <c r="DA793" s="8"/>
      <c r="DB793" s="8"/>
      <c r="DC793" s="8"/>
      <c r="DD793" s="8"/>
      <c r="DE793" s="8"/>
      <c r="DF793" s="8"/>
      <c r="DG793" s="8"/>
      <c r="DH793" s="8"/>
      <c r="DI793" s="8"/>
      <c r="DJ793" s="8"/>
      <c r="DK793" s="8"/>
      <c r="DL793" s="8"/>
      <c r="DM793" s="8"/>
      <c r="DN793" s="8"/>
      <c r="DO793" s="8"/>
      <c r="DP793" s="8"/>
      <c r="DQ793" s="8"/>
    </row>
    <row r="794" spans="1:121" ht="12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/>
      <c r="BT794" s="8"/>
      <c r="BU794" s="8"/>
      <c r="BV794" s="8"/>
      <c r="BW794" s="8"/>
      <c r="BX794" s="8"/>
      <c r="BY794" s="8"/>
      <c r="BZ794" s="8"/>
      <c r="CA794" s="8"/>
      <c r="CB794" s="8"/>
      <c r="CC794" s="8"/>
      <c r="CD794" s="8"/>
      <c r="CE794" s="8"/>
      <c r="CF794" s="8"/>
      <c r="CG794" s="8"/>
      <c r="CH794" s="8"/>
      <c r="CI794" s="8"/>
      <c r="CJ794" s="8"/>
      <c r="CK794" s="8"/>
      <c r="CL794" s="8"/>
      <c r="CM794" s="8"/>
      <c r="CN794" s="8"/>
      <c r="CO794" s="8"/>
      <c r="CP794" s="8"/>
      <c r="CQ794" s="8"/>
      <c r="CR794" s="8"/>
      <c r="CS794" s="8"/>
      <c r="CT794" s="8"/>
      <c r="CU794" s="8"/>
      <c r="CV794" s="8"/>
      <c r="CW794" s="8"/>
      <c r="CX794" s="8"/>
      <c r="CY794" s="8"/>
      <c r="CZ794" s="8"/>
      <c r="DA794" s="8"/>
      <c r="DB794" s="8"/>
      <c r="DC794" s="8"/>
      <c r="DD794" s="8"/>
      <c r="DE794" s="8"/>
      <c r="DF794" s="8"/>
      <c r="DG794" s="8"/>
      <c r="DH794" s="8"/>
      <c r="DI794" s="8"/>
      <c r="DJ794" s="8"/>
      <c r="DK794" s="8"/>
      <c r="DL794" s="8"/>
      <c r="DM794" s="8"/>
      <c r="DN794" s="8"/>
      <c r="DO794" s="8"/>
      <c r="DP794" s="8"/>
      <c r="DQ794" s="8"/>
    </row>
    <row r="795" spans="1:121" ht="12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  <c r="BK795" s="8"/>
      <c r="BL795" s="8"/>
      <c r="BM795" s="8"/>
      <c r="BN795" s="8"/>
      <c r="BO795" s="8"/>
      <c r="BP795" s="8"/>
      <c r="BQ795" s="8"/>
      <c r="BR795" s="8"/>
      <c r="BS795" s="8"/>
      <c r="BT795" s="8"/>
      <c r="BU795" s="8"/>
      <c r="BV795" s="8"/>
      <c r="BW795" s="8"/>
      <c r="BX795" s="8"/>
      <c r="BY795" s="8"/>
      <c r="BZ795" s="8"/>
      <c r="CA795" s="8"/>
      <c r="CB795" s="8"/>
      <c r="CC795" s="8"/>
      <c r="CD795" s="8"/>
      <c r="CE795" s="8"/>
      <c r="CF795" s="8"/>
      <c r="CG795" s="8"/>
      <c r="CH795" s="8"/>
      <c r="CI795" s="8"/>
      <c r="CJ795" s="8"/>
      <c r="CK795" s="8"/>
      <c r="CL795" s="8"/>
      <c r="CM795" s="8"/>
      <c r="CN795" s="8"/>
      <c r="CO795" s="8"/>
      <c r="CP795" s="8"/>
      <c r="CQ795" s="8"/>
      <c r="CR795" s="8"/>
      <c r="CS795" s="8"/>
      <c r="CT795" s="8"/>
      <c r="CU795" s="8"/>
      <c r="CV795" s="8"/>
      <c r="CW795" s="8"/>
      <c r="CX795" s="8"/>
      <c r="CY795" s="8"/>
      <c r="CZ795" s="8"/>
      <c r="DA795" s="8"/>
      <c r="DB795" s="8"/>
      <c r="DC795" s="8"/>
      <c r="DD795" s="8"/>
      <c r="DE795" s="8"/>
      <c r="DF795" s="8"/>
      <c r="DG795" s="8"/>
      <c r="DH795" s="8"/>
      <c r="DI795" s="8"/>
      <c r="DJ795" s="8"/>
      <c r="DK795" s="8"/>
      <c r="DL795" s="8"/>
      <c r="DM795" s="8"/>
      <c r="DN795" s="8"/>
      <c r="DO795" s="8"/>
      <c r="DP795" s="8"/>
      <c r="DQ795" s="8"/>
    </row>
    <row r="796" spans="1:121" ht="12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8"/>
      <c r="BE796" s="8"/>
      <c r="BF796" s="8"/>
      <c r="BG796" s="8"/>
      <c r="BH796" s="8"/>
      <c r="BI796" s="8"/>
      <c r="BJ796" s="8"/>
      <c r="BK796" s="8"/>
      <c r="BL796" s="8"/>
      <c r="BM796" s="8"/>
      <c r="BN796" s="8"/>
      <c r="BO796" s="8"/>
      <c r="BP796" s="8"/>
      <c r="BQ796" s="8"/>
      <c r="BR796" s="8"/>
      <c r="BS796" s="8"/>
      <c r="BT796" s="8"/>
      <c r="BU796" s="8"/>
      <c r="BV796" s="8"/>
      <c r="BW796" s="8"/>
      <c r="BX796" s="8"/>
      <c r="BY796" s="8"/>
      <c r="BZ796" s="8"/>
      <c r="CA796" s="8"/>
      <c r="CB796" s="8"/>
      <c r="CC796" s="8"/>
      <c r="CD796" s="8"/>
      <c r="CE796" s="8"/>
      <c r="CF796" s="8"/>
      <c r="CG796" s="8"/>
      <c r="CH796" s="8"/>
      <c r="CI796" s="8"/>
      <c r="CJ796" s="8"/>
      <c r="CK796" s="8"/>
      <c r="CL796" s="8"/>
      <c r="CM796" s="8"/>
      <c r="CN796" s="8"/>
      <c r="CO796" s="8"/>
      <c r="CP796" s="8"/>
      <c r="CQ796" s="8"/>
      <c r="CR796" s="8"/>
      <c r="CS796" s="8"/>
      <c r="CT796" s="8"/>
      <c r="CU796" s="8"/>
      <c r="CV796" s="8"/>
      <c r="CW796" s="8"/>
      <c r="CX796" s="8"/>
      <c r="CY796" s="8"/>
      <c r="CZ796" s="8"/>
      <c r="DA796" s="8"/>
      <c r="DB796" s="8"/>
      <c r="DC796" s="8"/>
      <c r="DD796" s="8"/>
      <c r="DE796" s="8"/>
      <c r="DF796" s="8"/>
      <c r="DG796" s="8"/>
      <c r="DH796" s="8"/>
      <c r="DI796" s="8"/>
      <c r="DJ796" s="8"/>
      <c r="DK796" s="8"/>
      <c r="DL796" s="8"/>
      <c r="DM796" s="8"/>
      <c r="DN796" s="8"/>
      <c r="DO796" s="8"/>
      <c r="DP796" s="8"/>
      <c r="DQ796" s="8"/>
    </row>
    <row r="797" spans="1:121" ht="12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8"/>
      <c r="BE797" s="8"/>
      <c r="BF797" s="8"/>
      <c r="BG797" s="8"/>
      <c r="BH797" s="8"/>
      <c r="BI797" s="8"/>
      <c r="BJ797" s="8"/>
      <c r="BK797" s="8"/>
      <c r="BL797" s="8"/>
      <c r="BM797" s="8"/>
      <c r="BN797" s="8"/>
      <c r="BO797" s="8"/>
      <c r="BP797" s="8"/>
      <c r="BQ797" s="8"/>
      <c r="BR797" s="8"/>
      <c r="BS797" s="8"/>
      <c r="BT797" s="8"/>
      <c r="BU797" s="8"/>
      <c r="BV797" s="8"/>
      <c r="BW797" s="8"/>
      <c r="BX797" s="8"/>
      <c r="BY797" s="8"/>
      <c r="BZ797" s="8"/>
      <c r="CA797" s="8"/>
      <c r="CB797" s="8"/>
      <c r="CC797" s="8"/>
      <c r="CD797" s="8"/>
      <c r="CE797" s="8"/>
      <c r="CF797" s="8"/>
      <c r="CG797" s="8"/>
      <c r="CH797" s="8"/>
      <c r="CI797" s="8"/>
      <c r="CJ797" s="8"/>
      <c r="CK797" s="8"/>
      <c r="CL797" s="8"/>
      <c r="CM797" s="8"/>
      <c r="CN797" s="8"/>
      <c r="CO797" s="8"/>
      <c r="CP797" s="8"/>
      <c r="CQ797" s="8"/>
      <c r="CR797" s="8"/>
      <c r="CS797" s="8"/>
      <c r="CT797" s="8"/>
      <c r="CU797" s="8"/>
      <c r="CV797" s="8"/>
      <c r="CW797" s="8"/>
      <c r="CX797" s="8"/>
      <c r="CY797" s="8"/>
      <c r="CZ797" s="8"/>
      <c r="DA797" s="8"/>
      <c r="DB797" s="8"/>
      <c r="DC797" s="8"/>
      <c r="DD797" s="8"/>
      <c r="DE797" s="8"/>
      <c r="DF797" s="8"/>
      <c r="DG797" s="8"/>
      <c r="DH797" s="8"/>
      <c r="DI797" s="8"/>
      <c r="DJ797" s="8"/>
      <c r="DK797" s="8"/>
      <c r="DL797" s="8"/>
      <c r="DM797" s="8"/>
      <c r="DN797" s="8"/>
      <c r="DO797" s="8"/>
      <c r="DP797" s="8"/>
      <c r="DQ797" s="8"/>
    </row>
    <row r="798" spans="1:121" ht="12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/>
      <c r="BT798" s="8"/>
      <c r="BU798" s="8"/>
      <c r="BV798" s="8"/>
      <c r="BW798" s="8"/>
      <c r="BX798" s="8"/>
      <c r="BY798" s="8"/>
      <c r="BZ798" s="8"/>
      <c r="CA798" s="8"/>
      <c r="CB798" s="8"/>
      <c r="CC798" s="8"/>
      <c r="CD798" s="8"/>
      <c r="CE798" s="8"/>
      <c r="CF798" s="8"/>
      <c r="CG798" s="8"/>
      <c r="CH798" s="8"/>
      <c r="CI798" s="8"/>
      <c r="CJ798" s="8"/>
      <c r="CK798" s="8"/>
      <c r="CL798" s="8"/>
      <c r="CM798" s="8"/>
      <c r="CN798" s="8"/>
      <c r="CO798" s="8"/>
      <c r="CP798" s="8"/>
      <c r="CQ798" s="8"/>
      <c r="CR798" s="8"/>
      <c r="CS798" s="8"/>
      <c r="CT798" s="8"/>
      <c r="CU798" s="8"/>
      <c r="CV798" s="8"/>
      <c r="CW798" s="8"/>
      <c r="CX798" s="8"/>
      <c r="CY798" s="8"/>
      <c r="CZ798" s="8"/>
      <c r="DA798" s="8"/>
      <c r="DB798" s="8"/>
      <c r="DC798" s="8"/>
      <c r="DD798" s="8"/>
      <c r="DE798" s="8"/>
      <c r="DF798" s="8"/>
      <c r="DG798" s="8"/>
      <c r="DH798" s="8"/>
      <c r="DI798" s="8"/>
      <c r="DJ798" s="8"/>
      <c r="DK798" s="8"/>
      <c r="DL798" s="8"/>
      <c r="DM798" s="8"/>
      <c r="DN798" s="8"/>
      <c r="DO798" s="8"/>
      <c r="DP798" s="8"/>
      <c r="DQ798" s="8"/>
    </row>
    <row r="799" spans="1:121" ht="12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  <c r="BK799" s="8"/>
      <c r="BL799" s="8"/>
      <c r="BM799" s="8"/>
      <c r="BN799" s="8"/>
      <c r="BO799" s="8"/>
      <c r="BP799" s="8"/>
      <c r="BQ799" s="8"/>
      <c r="BR799" s="8"/>
      <c r="BS799" s="8"/>
      <c r="BT799" s="8"/>
      <c r="BU799" s="8"/>
      <c r="BV799" s="8"/>
      <c r="BW799" s="8"/>
      <c r="BX799" s="8"/>
      <c r="BY799" s="8"/>
      <c r="BZ799" s="8"/>
      <c r="CA799" s="8"/>
      <c r="CB799" s="8"/>
      <c r="CC799" s="8"/>
      <c r="CD799" s="8"/>
      <c r="CE799" s="8"/>
      <c r="CF799" s="8"/>
      <c r="CG799" s="8"/>
      <c r="CH799" s="8"/>
      <c r="CI799" s="8"/>
      <c r="CJ799" s="8"/>
      <c r="CK799" s="8"/>
      <c r="CL799" s="8"/>
      <c r="CM799" s="8"/>
      <c r="CN799" s="8"/>
      <c r="CO799" s="8"/>
      <c r="CP799" s="8"/>
      <c r="CQ799" s="8"/>
      <c r="CR799" s="8"/>
      <c r="CS799" s="8"/>
      <c r="CT799" s="8"/>
      <c r="CU799" s="8"/>
      <c r="CV799" s="8"/>
      <c r="CW799" s="8"/>
      <c r="CX799" s="8"/>
      <c r="CY799" s="8"/>
      <c r="CZ799" s="8"/>
      <c r="DA799" s="8"/>
      <c r="DB799" s="8"/>
      <c r="DC799" s="8"/>
      <c r="DD799" s="8"/>
      <c r="DE799" s="8"/>
      <c r="DF799" s="8"/>
      <c r="DG799" s="8"/>
      <c r="DH799" s="8"/>
      <c r="DI799" s="8"/>
      <c r="DJ799" s="8"/>
      <c r="DK799" s="8"/>
      <c r="DL799" s="8"/>
      <c r="DM799" s="8"/>
      <c r="DN799" s="8"/>
      <c r="DO799" s="8"/>
      <c r="DP799" s="8"/>
      <c r="DQ799" s="8"/>
    </row>
    <row r="800" spans="1:121" ht="12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/>
      <c r="BT800" s="8"/>
      <c r="BU800" s="8"/>
      <c r="BV800" s="8"/>
      <c r="BW800" s="8"/>
      <c r="BX800" s="8"/>
      <c r="BY800" s="8"/>
      <c r="BZ800" s="8"/>
      <c r="CA800" s="8"/>
      <c r="CB800" s="8"/>
      <c r="CC800" s="8"/>
      <c r="CD800" s="8"/>
      <c r="CE800" s="8"/>
      <c r="CF800" s="8"/>
      <c r="CG800" s="8"/>
      <c r="CH800" s="8"/>
      <c r="CI800" s="8"/>
      <c r="CJ800" s="8"/>
      <c r="CK800" s="8"/>
      <c r="CL800" s="8"/>
      <c r="CM800" s="8"/>
      <c r="CN800" s="8"/>
      <c r="CO800" s="8"/>
      <c r="CP800" s="8"/>
      <c r="CQ800" s="8"/>
      <c r="CR800" s="8"/>
      <c r="CS800" s="8"/>
      <c r="CT800" s="8"/>
      <c r="CU800" s="8"/>
      <c r="CV800" s="8"/>
      <c r="CW800" s="8"/>
      <c r="CX800" s="8"/>
      <c r="CY800" s="8"/>
      <c r="CZ800" s="8"/>
      <c r="DA800" s="8"/>
      <c r="DB800" s="8"/>
      <c r="DC800" s="8"/>
      <c r="DD800" s="8"/>
      <c r="DE800" s="8"/>
      <c r="DF800" s="8"/>
      <c r="DG800" s="8"/>
      <c r="DH800" s="8"/>
      <c r="DI800" s="8"/>
      <c r="DJ800" s="8"/>
      <c r="DK800" s="8"/>
      <c r="DL800" s="8"/>
      <c r="DM800" s="8"/>
      <c r="DN800" s="8"/>
      <c r="DO800" s="8"/>
      <c r="DP800" s="8"/>
      <c r="DQ800" s="8"/>
    </row>
    <row r="801" spans="1:121" ht="12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  <c r="BK801" s="8"/>
      <c r="BL801" s="8"/>
      <c r="BM801" s="8"/>
      <c r="BN801" s="8"/>
      <c r="BO801" s="8"/>
      <c r="BP801" s="8"/>
      <c r="BQ801" s="8"/>
      <c r="BR801" s="8"/>
      <c r="BS801" s="8"/>
      <c r="BT801" s="8"/>
      <c r="BU801" s="8"/>
      <c r="BV801" s="8"/>
      <c r="BW801" s="8"/>
      <c r="BX801" s="8"/>
      <c r="BY801" s="8"/>
      <c r="BZ801" s="8"/>
      <c r="CA801" s="8"/>
      <c r="CB801" s="8"/>
      <c r="CC801" s="8"/>
      <c r="CD801" s="8"/>
      <c r="CE801" s="8"/>
      <c r="CF801" s="8"/>
      <c r="CG801" s="8"/>
      <c r="CH801" s="8"/>
      <c r="CI801" s="8"/>
      <c r="CJ801" s="8"/>
      <c r="CK801" s="8"/>
      <c r="CL801" s="8"/>
      <c r="CM801" s="8"/>
      <c r="CN801" s="8"/>
      <c r="CO801" s="8"/>
      <c r="CP801" s="8"/>
      <c r="CQ801" s="8"/>
      <c r="CR801" s="8"/>
      <c r="CS801" s="8"/>
      <c r="CT801" s="8"/>
      <c r="CU801" s="8"/>
      <c r="CV801" s="8"/>
      <c r="CW801" s="8"/>
      <c r="CX801" s="8"/>
      <c r="CY801" s="8"/>
      <c r="CZ801" s="8"/>
      <c r="DA801" s="8"/>
      <c r="DB801" s="8"/>
      <c r="DC801" s="8"/>
      <c r="DD801" s="8"/>
      <c r="DE801" s="8"/>
      <c r="DF801" s="8"/>
      <c r="DG801" s="8"/>
      <c r="DH801" s="8"/>
      <c r="DI801" s="8"/>
      <c r="DJ801" s="8"/>
      <c r="DK801" s="8"/>
      <c r="DL801" s="8"/>
      <c r="DM801" s="8"/>
      <c r="DN801" s="8"/>
      <c r="DO801" s="8"/>
      <c r="DP801" s="8"/>
      <c r="DQ801" s="8"/>
    </row>
    <row r="802" spans="1:121" ht="12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  <c r="BK802" s="8"/>
      <c r="BL802" s="8"/>
      <c r="BM802" s="8"/>
      <c r="BN802" s="8"/>
      <c r="BO802" s="8"/>
      <c r="BP802" s="8"/>
      <c r="BQ802" s="8"/>
      <c r="BR802" s="8"/>
      <c r="BS802" s="8"/>
      <c r="BT802" s="8"/>
      <c r="BU802" s="8"/>
      <c r="BV802" s="8"/>
      <c r="BW802" s="8"/>
      <c r="BX802" s="8"/>
      <c r="BY802" s="8"/>
      <c r="BZ802" s="8"/>
      <c r="CA802" s="8"/>
      <c r="CB802" s="8"/>
      <c r="CC802" s="8"/>
      <c r="CD802" s="8"/>
      <c r="CE802" s="8"/>
      <c r="CF802" s="8"/>
      <c r="CG802" s="8"/>
      <c r="CH802" s="8"/>
      <c r="CI802" s="8"/>
      <c r="CJ802" s="8"/>
      <c r="CK802" s="8"/>
      <c r="CL802" s="8"/>
      <c r="CM802" s="8"/>
      <c r="CN802" s="8"/>
      <c r="CO802" s="8"/>
      <c r="CP802" s="8"/>
      <c r="CQ802" s="8"/>
      <c r="CR802" s="8"/>
      <c r="CS802" s="8"/>
      <c r="CT802" s="8"/>
      <c r="CU802" s="8"/>
      <c r="CV802" s="8"/>
      <c r="CW802" s="8"/>
      <c r="CX802" s="8"/>
      <c r="CY802" s="8"/>
      <c r="CZ802" s="8"/>
      <c r="DA802" s="8"/>
      <c r="DB802" s="8"/>
      <c r="DC802" s="8"/>
      <c r="DD802" s="8"/>
      <c r="DE802" s="8"/>
      <c r="DF802" s="8"/>
      <c r="DG802" s="8"/>
      <c r="DH802" s="8"/>
      <c r="DI802" s="8"/>
      <c r="DJ802" s="8"/>
      <c r="DK802" s="8"/>
      <c r="DL802" s="8"/>
      <c r="DM802" s="8"/>
      <c r="DN802" s="8"/>
      <c r="DO802" s="8"/>
      <c r="DP802" s="8"/>
      <c r="DQ802" s="8"/>
    </row>
    <row r="803" spans="1:121" ht="12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  <c r="BN803" s="8"/>
      <c r="BO803" s="8"/>
      <c r="BP803" s="8"/>
      <c r="BQ803" s="8"/>
      <c r="BR803" s="8"/>
      <c r="BS803" s="8"/>
      <c r="BT803" s="8"/>
      <c r="BU803" s="8"/>
      <c r="BV803" s="8"/>
      <c r="BW803" s="8"/>
      <c r="BX803" s="8"/>
      <c r="BY803" s="8"/>
      <c r="BZ803" s="8"/>
      <c r="CA803" s="8"/>
      <c r="CB803" s="8"/>
      <c r="CC803" s="8"/>
      <c r="CD803" s="8"/>
      <c r="CE803" s="8"/>
      <c r="CF803" s="8"/>
      <c r="CG803" s="8"/>
      <c r="CH803" s="8"/>
      <c r="CI803" s="8"/>
      <c r="CJ803" s="8"/>
      <c r="CK803" s="8"/>
      <c r="CL803" s="8"/>
      <c r="CM803" s="8"/>
      <c r="CN803" s="8"/>
      <c r="CO803" s="8"/>
      <c r="CP803" s="8"/>
      <c r="CQ803" s="8"/>
      <c r="CR803" s="8"/>
      <c r="CS803" s="8"/>
      <c r="CT803" s="8"/>
      <c r="CU803" s="8"/>
      <c r="CV803" s="8"/>
      <c r="CW803" s="8"/>
      <c r="CX803" s="8"/>
      <c r="CY803" s="8"/>
      <c r="CZ803" s="8"/>
      <c r="DA803" s="8"/>
      <c r="DB803" s="8"/>
      <c r="DC803" s="8"/>
      <c r="DD803" s="8"/>
      <c r="DE803" s="8"/>
      <c r="DF803" s="8"/>
      <c r="DG803" s="8"/>
      <c r="DH803" s="8"/>
      <c r="DI803" s="8"/>
      <c r="DJ803" s="8"/>
      <c r="DK803" s="8"/>
      <c r="DL803" s="8"/>
      <c r="DM803" s="8"/>
      <c r="DN803" s="8"/>
      <c r="DO803" s="8"/>
      <c r="DP803" s="8"/>
      <c r="DQ803" s="8"/>
    </row>
    <row r="804" spans="1:121" ht="12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  <c r="CQ804" s="8"/>
      <c r="CR804" s="8"/>
      <c r="CS804" s="8"/>
      <c r="CT804" s="8"/>
      <c r="CU804" s="8"/>
      <c r="CV804" s="8"/>
      <c r="CW804" s="8"/>
      <c r="CX804" s="8"/>
      <c r="CY804" s="8"/>
      <c r="CZ804" s="8"/>
      <c r="DA804" s="8"/>
      <c r="DB804" s="8"/>
      <c r="DC804" s="8"/>
      <c r="DD804" s="8"/>
      <c r="DE804" s="8"/>
      <c r="DF804" s="8"/>
      <c r="DG804" s="8"/>
      <c r="DH804" s="8"/>
      <c r="DI804" s="8"/>
      <c r="DJ804" s="8"/>
      <c r="DK804" s="8"/>
      <c r="DL804" s="8"/>
      <c r="DM804" s="8"/>
      <c r="DN804" s="8"/>
      <c r="DO804" s="8"/>
      <c r="DP804" s="8"/>
      <c r="DQ804" s="8"/>
    </row>
    <row r="805" spans="1:121" ht="12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  <c r="BN805" s="8"/>
      <c r="BO805" s="8"/>
      <c r="BP805" s="8"/>
      <c r="BQ805" s="8"/>
      <c r="BR805" s="8"/>
      <c r="BS805" s="8"/>
      <c r="BT805" s="8"/>
      <c r="BU805" s="8"/>
      <c r="BV805" s="8"/>
      <c r="BW805" s="8"/>
      <c r="BX805" s="8"/>
      <c r="BY805" s="8"/>
      <c r="BZ805" s="8"/>
      <c r="CA805" s="8"/>
      <c r="CB805" s="8"/>
      <c r="CC805" s="8"/>
      <c r="CD805" s="8"/>
      <c r="CE805" s="8"/>
      <c r="CF805" s="8"/>
      <c r="CG805" s="8"/>
      <c r="CH805" s="8"/>
      <c r="CI805" s="8"/>
      <c r="CJ805" s="8"/>
      <c r="CK805" s="8"/>
      <c r="CL805" s="8"/>
      <c r="CM805" s="8"/>
      <c r="CN805" s="8"/>
      <c r="CO805" s="8"/>
      <c r="CP805" s="8"/>
      <c r="CQ805" s="8"/>
      <c r="CR805" s="8"/>
      <c r="CS805" s="8"/>
      <c r="CT805" s="8"/>
      <c r="CU805" s="8"/>
      <c r="CV805" s="8"/>
      <c r="CW805" s="8"/>
      <c r="CX805" s="8"/>
      <c r="CY805" s="8"/>
      <c r="CZ805" s="8"/>
      <c r="DA805" s="8"/>
      <c r="DB805" s="8"/>
      <c r="DC805" s="8"/>
      <c r="DD805" s="8"/>
      <c r="DE805" s="8"/>
      <c r="DF805" s="8"/>
      <c r="DG805" s="8"/>
      <c r="DH805" s="8"/>
      <c r="DI805" s="8"/>
      <c r="DJ805" s="8"/>
      <c r="DK805" s="8"/>
      <c r="DL805" s="8"/>
      <c r="DM805" s="8"/>
      <c r="DN805" s="8"/>
      <c r="DO805" s="8"/>
      <c r="DP805" s="8"/>
      <c r="DQ805" s="8"/>
    </row>
    <row r="806" spans="1:121" ht="12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  <c r="BN806" s="8"/>
      <c r="BO806" s="8"/>
      <c r="BP806" s="8"/>
      <c r="BQ806" s="8"/>
      <c r="BR806" s="8"/>
      <c r="BS806" s="8"/>
      <c r="BT806" s="8"/>
      <c r="BU806" s="8"/>
      <c r="BV806" s="8"/>
      <c r="BW806" s="8"/>
      <c r="BX806" s="8"/>
      <c r="BY806" s="8"/>
      <c r="BZ806" s="8"/>
      <c r="CA806" s="8"/>
      <c r="CB806" s="8"/>
      <c r="CC806" s="8"/>
      <c r="CD806" s="8"/>
      <c r="CE806" s="8"/>
      <c r="CF806" s="8"/>
      <c r="CG806" s="8"/>
      <c r="CH806" s="8"/>
      <c r="CI806" s="8"/>
      <c r="CJ806" s="8"/>
      <c r="CK806" s="8"/>
      <c r="CL806" s="8"/>
      <c r="CM806" s="8"/>
      <c r="CN806" s="8"/>
      <c r="CO806" s="8"/>
      <c r="CP806" s="8"/>
      <c r="CQ806" s="8"/>
      <c r="CR806" s="8"/>
      <c r="CS806" s="8"/>
      <c r="CT806" s="8"/>
      <c r="CU806" s="8"/>
      <c r="CV806" s="8"/>
      <c r="CW806" s="8"/>
      <c r="CX806" s="8"/>
      <c r="CY806" s="8"/>
      <c r="CZ806" s="8"/>
      <c r="DA806" s="8"/>
      <c r="DB806" s="8"/>
      <c r="DC806" s="8"/>
      <c r="DD806" s="8"/>
      <c r="DE806" s="8"/>
      <c r="DF806" s="8"/>
      <c r="DG806" s="8"/>
      <c r="DH806" s="8"/>
      <c r="DI806" s="8"/>
      <c r="DJ806" s="8"/>
      <c r="DK806" s="8"/>
      <c r="DL806" s="8"/>
      <c r="DM806" s="8"/>
      <c r="DN806" s="8"/>
      <c r="DO806" s="8"/>
      <c r="DP806" s="8"/>
      <c r="DQ806" s="8"/>
    </row>
    <row r="807" spans="1:121" ht="12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  <c r="BN807" s="8"/>
      <c r="BO807" s="8"/>
      <c r="BP807" s="8"/>
      <c r="BQ807" s="8"/>
      <c r="BR807" s="8"/>
      <c r="BS807" s="8"/>
      <c r="BT807" s="8"/>
      <c r="BU807" s="8"/>
      <c r="BV807" s="8"/>
      <c r="BW807" s="8"/>
      <c r="BX807" s="8"/>
      <c r="BY807" s="8"/>
      <c r="BZ807" s="8"/>
      <c r="CA807" s="8"/>
      <c r="CB807" s="8"/>
      <c r="CC807" s="8"/>
      <c r="CD807" s="8"/>
      <c r="CE807" s="8"/>
      <c r="CF807" s="8"/>
      <c r="CG807" s="8"/>
      <c r="CH807" s="8"/>
      <c r="CI807" s="8"/>
      <c r="CJ807" s="8"/>
      <c r="CK807" s="8"/>
      <c r="CL807" s="8"/>
      <c r="CM807" s="8"/>
      <c r="CN807" s="8"/>
      <c r="CO807" s="8"/>
      <c r="CP807" s="8"/>
      <c r="CQ807" s="8"/>
      <c r="CR807" s="8"/>
      <c r="CS807" s="8"/>
      <c r="CT807" s="8"/>
      <c r="CU807" s="8"/>
      <c r="CV807" s="8"/>
      <c r="CW807" s="8"/>
      <c r="CX807" s="8"/>
      <c r="CY807" s="8"/>
      <c r="CZ807" s="8"/>
      <c r="DA807" s="8"/>
      <c r="DB807" s="8"/>
      <c r="DC807" s="8"/>
      <c r="DD807" s="8"/>
      <c r="DE807" s="8"/>
      <c r="DF807" s="8"/>
      <c r="DG807" s="8"/>
      <c r="DH807" s="8"/>
      <c r="DI807" s="8"/>
      <c r="DJ807" s="8"/>
      <c r="DK807" s="8"/>
      <c r="DL807" s="8"/>
      <c r="DM807" s="8"/>
      <c r="DN807" s="8"/>
      <c r="DO807" s="8"/>
      <c r="DP807" s="8"/>
      <c r="DQ807" s="8"/>
    </row>
    <row r="808" spans="1:121" ht="12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  <c r="BN808" s="8"/>
      <c r="BO808" s="8"/>
      <c r="BP808" s="8"/>
      <c r="BQ808" s="8"/>
      <c r="BR808" s="8"/>
      <c r="BS808" s="8"/>
      <c r="BT808" s="8"/>
      <c r="BU808" s="8"/>
      <c r="BV808" s="8"/>
      <c r="BW808" s="8"/>
      <c r="BX808" s="8"/>
      <c r="BY808" s="8"/>
      <c r="BZ808" s="8"/>
      <c r="CA808" s="8"/>
      <c r="CB808" s="8"/>
      <c r="CC808" s="8"/>
      <c r="CD808" s="8"/>
      <c r="CE808" s="8"/>
      <c r="CF808" s="8"/>
      <c r="CG808" s="8"/>
      <c r="CH808" s="8"/>
      <c r="CI808" s="8"/>
      <c r="CJ808" s="8"/>
      <c r="CK808" s="8"/>
      <c r="CL808" s="8"/>
      <c r="CM808" s="8"/>
      <c r="CN808" s="8"/>
      <c r="CO808" s="8"/>
      <c r="CP808" s="8"/>
      <c r="CQ808" s="8"/>
      <c r="CR808" s="8"/>
      <c r="CS808" s="8"/>
      <c r="CT808" s="8"/>
      <c r="CU808" s="8"/>
      <c r="CV808" s="8"/>
      <c r="CW808" s="8"/>
      <c r="CX808" s="8"/>
      <c r="CY808" s="8"/>
      <c r="CZ808" s="8"/>
      <c r="DA808" s="8"/>
      <c r="DB808" s="8"/>
      <c r="DC808" s="8"/>
      <c r="DD808" s="8"/>
      <c r="DE808" s="8"/>
      <c r="DF808" s="8"/>
      <c r="DG808" s="8"/>
      <c r="DH808" s="8"/>
      <c r="DI808" s="8"/>
      <c r="DJ808" s="8"/>
      <c r="DK808" s="8"/>
      <c r="DL808" s="8"/>
      <c r="DM808" s="8"/>
      <c r="DN808" s="8"/>
      <c r="DO808" s="8"/>
      <c r="DP808" s="8"/>
      <c r="DQ808" s="8"/>
    </row>
    <row r="809" spans="1:121" ht="12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  <c r="BN809" s="8"/>
      <c r="BO809" s="8"/>
      <c r="BP809" s="8"/>
      <c r="BQ809" s="8"/>
      <c r="BR809" s="8"/>
      <c r="BS809" s="8"/>
      <c r="BT809" s="8"/>
      <c r="BU809" s="8"/>
      <c r="BV809" s="8"/>
      <c r="BW809" s="8"/>
      <c r="BX809" s="8"/>
      <c r="BY809" s="8"/>
      <c r="BZ809" s="8"/>
      <c r="CA809" s="8"/>
      <c r="CB809" s="8"/>
      <c r="CC809" s="8"/>
      <c r="CD809" s="8"/>
      <c r="CE809" s="8"/>
      <c r="CF809" s="8"/>
      <c r="CG809" s="8"/>
      <c r="CH809" s="8"/>
      <c r="CI809" s="8"/>
      <c r="CJ809" s="8"/>
      <c r="CK809" s="8"/>
      <c r="CL809" s="8"/>
      <c r="CM809" s="8"/>
      <c r="CN809" s="8"/>
      <c r="CO809" s="8"/>
      <c r="CP809" s="8"/>
      <c r="CQ809" s="8"/>
      <c r="CR809" s="8"/>
      <c r="CS809" s="8"/>
      <c r="CT809" s="8"/>
      <c r="CU809" s="8"/>
      <c r="CV809" s="8"/>
      <c r="CW809" s="8"/>
      <c r="CX809" s="8"/>
      <c r="CY809" s="8"/>
      <c r="CZ809" s="8"/>
      <c r="DA809" s="8"/>
      <c r="DB809" s="8"/>
      <c r="DC809" s="8"/>
      <c r="DD809" s="8"/>
      <c r="DE809" s="8"/>
      <c r="DF809" s="8"/>
      <c r="DG809" s="8"/>
      <c r="DH809" s="8"/>
      <c r="DI809" s="8"/>
      <c r="DJ809" s="8"/>
      <c r="DK809" s="8"/>
      <c r="DL809" s="8"/>
      <c r="DM809" s="8"/>
      <c r="DN809" s="8"/>
      <c r="DO809" s="8"/>
      <c r="DP809" s="8"/>
      <c r="DQ809" s="8"/>
    </row>
    <row r="810" spans="1:121" ht="12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  <c r="BN810" s="8"/>
      <c r="BO810" s="8"/>
      <c r="BP810" s="8"/>
      <c r="BQ810" s="8"/>
      <c r="BR810" s="8"/>
      <c r="BS810" s="8"/>
      <c r="BT810" s="8"/>
      <c r="BU810" s="8"/>
      <c r="BV810" s="8"/>
      <c r="BW810" s="8"/>
      <c r="BX810" s="8"/>
      <c r="BY810" s="8"/>
      <c r="BZ810" s="8"/>
      <c r="CA810" s="8"/>
      <c r="CB810" s="8"/>
      <c r="CC810" s="8"/>
      <c r="CD810" s="8"/>
      <c r="CE810" s="8"/>
      <c r="CF810" s="8"/>
      <c r="CG810" s="8"/>
      <c r="CH810" s="8"/>
      <c r="CI810" s="8"/>
      <c r="CJ810" s="8"/>
      <c r="CK810" s="8"/>
      <c r="CL810" s="8"/>
      <c r="CM810" s="8"/>
      <c r="CN810" s="8"/>
      <c r="CO810" s="8"/>
      <c r="CP810" s="8"/>
      <c r="CQ810" s="8"/>
      <c r="CR810" s="8"/>
      <c r="CS810" s="8"/>
      <c r="CT810" s="8"/>
      <c r="CU810" s="8"/>
      <c r="CV810" s="8"/>
      <c r="CW810" s="8"/>
      <c r="CX810" s="8"/>
      <c r="CY810" s="8"/>
      <c r="CZ810" s="8"/>
      <c r="DA810" s="8"/>
      <c r="DB810" s="8"/>
      <c r="DC810" s="8"/>
      <c r="DD810" s="8"/>
      <c r="DE810" s="8"/>
      <c r="DF810" s="8"/>
      <c r="DG810" s="8"/>
      <c r="DH810" s="8"/>
      <c r="DI810" s="8"/>
      <c r="DJ810" s="8"/>
      <c r="DK810" s="8"/>
      <c r="DL810" s="8"/>
      <c r="DM810" s="8"/>
      <c r="DN810" s="8"/>
      <c r="DO810" s="8"/>
      <c r="DP810" s="8"/>
      <c r="DQ810" s="8"/>
    </row>
    <row r="811" spans="1:121" ht="12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  <c r="BN811" s="8"/>
      <c r="BO811" s="8"/>
      <c r="BP811" s="8"/>
      <c r="BQ811" s="8"/>
      <c r="BR811" s="8"/>
      <c r="BS811" s="8"/>
      <c r="BT811" s="8"/>
      <c r="BU811" s="8"/>
      <c r="BV811" s="8"/>
      <c r="BW811" s="8"/>
      <c r="BX811" s="8"/>
      <c r="BY811" s="8"/>
      <c r="BZ811" s="8"/>
      <c r="CA811" s="8"/>
      <c r="CB811" s="8"/>
      <c r="CC811" s="8"/>
      <c r="CD811" s="8"/>
      <c r="CE811" s="8"/>
      <c r="CF811" s="8"/>
      <c r="CG811" s="8"/>
      <c r="CH811" s="8"/>
      <c r="CI811" s="8"/>
      <c r="CJ811" s="8"/>
      <c r="CK811" s="8"/>
      <c r="CL811" s="8"/>
      <c r="CM811" s="8"/>
      <c r="CN811" s="8"/>
      <c r="CO811" s="8"/>
      <c r="CP811" s="8"/>
      <c r="CQ811" s="8"/>
      <c r="CR811" s="8"/>
      <c r="CS811" s="8"/>
      <c r="CT811" s="8"/>
      <c r="CU811" s="8"/>
      <c r="CV811" s="8"/>
      <c r="CW811" s="8"/>
      <c r="CX811" s="8"/>
      <c r="CY811" s="8"/>
      <c r="CZ811" s="8"/>
      <c r="DA811" s="8"/>
      <c r="DB811" s="8"/>
      <c r="DC811" s="8"/>
      <c r="DD811" s="8"/>
      <c r="DE811" s="8"/>
      <c r="DF811" s="8"/>
      <c r="DG811" s="8"/>
      <c r="DH811" s="8"/>
      <c r="DI811" s="8"/>
      <c r="DJ811" s="8"/>
      <c r="DK811" s="8"/>
      <c r="DL811" s="8"/>
      <c r="DM811" s="8"/>
      <c r="DN811" s="8"/>
      <c r="DO811" s="8"/>
      <c r="DP811" s="8"/>
      <c r="DQ811" s="8"/>
    </row>
    <row r="812" spans="1:121" ht="12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  <c r="BN812" s="8"/>
      <c r="BO812" s="8"/>
      <c r="BP812" s="8"/>
      <c r="BQ812" s="8"/>
      <c r="BR812" s="8"/>
      <c r="BS812" s="8"/>
      <c r="BT812" s="8"/>
      <c r="BU812" s="8"/>
      <c r="BV812" s="8"/>
      <c r="BW812" s="8"/>
      <c r="BX812" s="8"/>
      <c r="BY812" s="8"/>
      <c r="BZ812" s="8"/>
      <c r="CA812" s="8"/>
      <c r="CB812" s="8"/>
      <c r="CC812" s="8"/>
      <c r="CD812" s="8"/>
      <c r="CE812" s="8"/>
      <c r="CF812" s="8"/>
      <c r="CG812" s="8"/>
      <c r="CH812" s="8"/>
      <c r="CI812" s="8"/>
      <c r="CJ812" s="8"/>
      <c r="CK812" s="8"/>
      <c r="CL812" s="8"/>
      <c r="CM812" s="8"/>
      <c r="CN812" s="8"/>
      <c r="CO812" s="8"/>
      <c r="CP812" s="8"/>
      <c r="CQ812" s="8"/>
      <c r="CR812" s="8"/>
      <c r="CS812" s="8"/>
      <c r="CT812" s="8"/>
      <c r="CU812" s="8"/>
      <c r="CV812" s="8"/>
      <c r="CW812" s="8"/>
      <c r="CX812" s="8"/>
      <c r="CY812" s="8"/>
      <c r="CZ812" s="8"/>
      <c r="DA812" s="8"/>
      <c r="DB812" s="8"/>
      <c r="DC812" s="8"/>
      <c r="DD812" s="8"/>
      <c r="DE812" s="8"/>
      <c r="DF812" s="8"/>
      <c r="DG812" s="8"/>
      <c r="DH812" s="8"/>
      <c r="DI812" s="8"/>
      <c r="DJ812" s="8"/>
      <c r="DK812" s="8"/>
      <c r="DL812" s="8"/>
      <c r="DM812" s="8"/>
      <c r="DN812" s="8"/>
      <c r="DO812" s="8"/>
      <c r="DP812" s="8"/>
      <c r="DQ812" s="8"/>
    </row>
    <row r="813" spans="1:121" ht="12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  <c r="BK813" s="8"/>
      <c r="BL813" s="8"/>
      <c r="BM813" s="8"/>
      <c r="BN813" s="8"/>
      <c r="BO813" s="8"/>
      <c r="BP813" s="8"/>
      <c r="BQ813" s="8"/>
      <c r="BR813" s="8"/>
      <c r="BS813" s="8"/>
      <c r="BT813" s="8"/>
      <c r="BU813" s="8"/>
      <c r="BV813" s="8"/>
      <c r="BW813" s="8"/>
      <c r="BX813" s="8"/>
      <c r="BY813" s="8"/>
      <c r="BZ813" s="8"/>
      <c r="CA813" s="8"/>
      <c r="CB813" s="8"/>
      <c r="CC813" s="8"/>
      <c r="CD813" s="8"/>
      <c r="CE813" s="8"/>
      <c r="CF813" s="8"/>
      <c r="CG813" s="8"/>
      <c r="CH813" s="8"/>
      <c r="CI813" s="8"/>
      <c r="CJ813" s="8"/>
      <c r="CK813" s="8"/>
      <c r="CL813" s="8"/>
      <c r="CM813" s="8"/>
      <c r="CN813" s="8"/>
      <c r="CO813" s="8"/>
      <c r="CP813" s="8"/>
      <c r="CQ813" s="8"/>
      <c r="CR813" s="8"/>
      <c r="CS813" s="8"/>
      <c r="CT813" s="8"/>
      <c r="CU813" s="8"/>
      <c r="CV813" s="8"/>
      <c r="CW813" s="8"/>
      <c r="CX813" s="8"/>
      <c r="CY813" s="8"/>
      <c r="CZ813" s="8"/>
      <c r="DA813" s="8"/>
      <c r="DB813" s="8"/>
      <c r="DC813" s="8"/>
      <c r="DD813" s="8"/>
      <c r="DE813" s="8"/>
      <c r="DF813" s="8"/>
      <c r="DG813" s="8"/>
      <c r="DH813" s="8"/>
      <c r="DI813" s="8"/>
      <c r="DJ813" s="8"/>
      <c r="DK813" s="8"/>
      <c r="DL813" s="8"/>
      <c r="DM813" s="8"/>
      <c r="DN813" s="8"/>
      <c r="DO813" s="8"/>
      <c r="DP813" s="8"/>
      <c r="DQ813" s="8"/>
    </row>
    <row r="814" spans="1:121" ht="12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8"/>
      <c r="BE814" s="8"/>
      <c r="BF814" s="8"/>
      <c r="BG814" s="8"/>
      <c r="BH814" s="8"/>
      <c r="BI814" s="8"/>
      <c r="BJ814" s="8"/>
      <c r="BK814" s="8"/>
      <c r="BL814" s="8"/>
      <c r="BM814" s="8"/>
      <c r="BN814" s="8"/>
      <c r="BO814" s="8"/>
      <c r="BP814" s="8"/>
      <c r="BQ814" s="8"/>
      <c r="BR814" s="8"/>
      <c r="BS814" s="8"/>
      <c r="BT814" s="8"/>
      <c r="BU814" s="8"/>
      <c r="BV814" s="8"/>
      <c r="BW814" s="8"/>
      <c r="BX814" s="8"/>
      <c r="BY814" s="8"/>
      <c r="BZ814" s="8"/>
      <c r="CA814" s="8"/>
      <c r="CB814" s="8"/>
      <c r="CC814" s="8"/>
      <c r="CD814" s="8"/>
      <c r="CE814" s="8"/>
      <c r="CF814" s="8"/>
      <c r="CG814" s="8"/>
      <c r="CH814" s="8"/>
      <c r="CI814" s="8"/>
      <c r="CJ814" s="8"/>
      <c r="CK814" s="8"/>
      <c r="CL814" s="8"/>
      <c r="CM814" s="8"/>
      <c r="CN814" s="8"/>
      <c r="CO814" s="8"/>
      <c r="CP814" s="8"/>
      <c r="CQ814" s="8"/>
      <c r="CR814" s="8"/>
      <c r="CS814" s="8"/>
      <c r="CT814" s="8"/>
      <c r="CU814" s="8"/>
      <c r="CV814" s="8"/>
      <c r="CW814" s="8"/>
      <c r="CX814" s="8"/>
      <c r="CY814" s="8"/>
      <c r="CZ814" s="8"/>
      <c r="DA814" s="8"/>
      <c r="DB814" s="8"/>
      <c r="DC814" s="8"/>
      <c r="DD814" s="8"/>
      <c r="DE814" s="8"/>
      <c r="DF814" s="8"/>
      <c r="DG814" s="8"/>
      <c r="DH814" s="8"/>
      <c r="DI814" s="8"/>
      <c r="DJ814" s="8"/>
      <c r="DK814" s="8"/>
      <c r="DL814" s="8"/>
      <c r="DM814" s="8"/>
      <c r="DN814" s="8"/>
      <c r="DO814" s="8"/>
      <c r="DP814" s="8"/>
      <c r="DQ814" s="8"/>
    </row>
    <row r="815" spans="1:121" ht="12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8"/>
      <c r="BE815" s="8"/>
      <c r="BF815" s="8"/>
      <c r="BG815" s="8"/>
      <c r="BH815" s="8"/>
      <c r="BI815" s="8"/>
      <c r="BJ815" s="8"/>
      <c r="BK815" s="8"/>
      <c r="BL815" s="8"/>
      <c r="BM815" s="8"/>
      <c r="BN815" s="8"/>
      <c r="BO815" s="8"/>
      <c r="BP815" s="8"/>
      <c r="BQ815" s="8"/>
      <c r="BR815" s="8"/>
      <c r="BS815" s="8"/>
      <c r="BT815" s="8"/>
      <c r="BU815" s="8"/>
      <c r="BV815" s="8"/>
      <c r="BW815" s="8"/>
      <c r="BX815" s="8"/>
      <c r="BY815" s="8"/>
      <c r="BZ815" s="8"/>
      <c r="CA815" s="8"/>
      <c r="CB815" s="8"/>
      <c r="CC815" s="8"/>
      <c r="CD815" s="8"/>
      <c r="CE815" s="8"/>
      <c r="CF815" s="8"/>
      <c r="CG815" s="8"/>
      <c r="CH815" s="8"/>
      <c r="CI815" s="8"/>
      <c r="CJ815" s="8"/>
      <c r="CK815" s="8"/>
      <c r="CL815" s="8"/>
      <c r="CM815" s="8"/>
      <c r="CN815" s="8"/>
      <c r="CO815" s="8"/>
      <c r="CP815" s="8"/>
      <c r="CQ815" s="8"/>
      <c r="CR815" s="8"/>
      <c r="CS815" s="8"/>
      <c r="CT815" s="8"/>
      <c r="CU815" s="8"/>
      <c r="CV815" s="8"/>
      <c r="CW815" s="8"/>
      <c r="CX815" s="8"/>
      <c r="CY815" s="8"/>
      <c r="CZ815" s="8"/>
      <c r="DA815" s="8"/>
      <c r="DB815" s="8"/>
      <c r="DC815" s="8"/>
      <c r="DD815" s="8"/>
      <c r="DE815" s="8"/>
      <c r="DF815" s="8"/>
      <c r="DG815" s="8"/>
      <c r="DH815" s="8"/>
      <c r="DI815" s="8"/>
      <c r="DJ815" s="8"/>
      <c r="DK815" s="8"/>
      <c r="DL815" s="8"/>
      <c r="DM815" s="8"/>
      <c r="DN815" s="8"/>
      <c r="DO815" s="8"/>
      <c r="DP815" s="8"/>
      <c r="DQ815" s="8"/>
    </row>
    <row r="816" spans="1:121" ht="12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8"/>
      <c r="BE816" s="8"/>
      <c r="BF816" s="8"/>
      <c r="BG816" s="8"/>
      <c r="BH816" s="8"/>
      <c r="BI816" s="8"/>
      <c r="BJ816" s="8"/>
      <c r="BK816" s="8"/>
      <c r="BL816" s="8"/>
      <c r="BM816" s="8"/>
      <c r="BN816" s="8"/>
      <c r="BO816" s="8"/>
      <c r="BP816" s="8"/>
      <c r="BQ816" s="8"/>
      <c r="BR816" s="8"/>
      <c r="BS816" s="8"/>
      <c r="BT816" s="8"/>
      <c r="BU816" s="8"/>
      <c r="BV816" s="8"/>
      <c r="BW816" s="8"/>
      <c r="BX816" s="8"/>
      <c r="BY816" s="8"/>
      <c r="BZ816" s="8"/>
      <c r="CA816" s="8"/>
      <c r="CB816" s="8"/>
      <c r="CC816" s="8"/>
      <c r="CD816" s="8"/>
      <c r="CE816" s="8"/>
      <c r="CF816" s="8"/>
      <c r="CG816" s="8"/>
      <c r="CH816" s="8"/>
      <c r="CI816" s="8"/>
      <c r="CJ816" s="8"/>
      <c r="CK816" s="8"/>
      <c r="CL816" s="8"/>
      <c r="CM816" s="8"/>
      <c r="CN816" s="8"/>
      <c r="CO816" s="8"/>
      <c r="CP816" s="8"/>
      <c r="CQ816" s="8"/>
      <c r="CR816" s="8"/>
      <c r="CS816" s="8"/>
      <c r="CT816" s="8"/>
      <c r="CU816" s="8"/>
      <c r="CV816" s="8"/>
      <c r="CW816" s="8"/>
      <c r="CX816" s="8"/>
      <c r="CY816" s="8"/>
      <c r="CZ816" s="8"/>
      <c r="DA816" s="8"/>
      <c r="DB816" s="8"/>
      <c r="DC816" s="8"/>
      <c r="DD816" s="8"/>
      <c r="DE816" s="8"/>
      <c r="DF816" s="8"/>
      <c r="DG816" s="8"/>
      <c r="DH816" s="8"/>
      <c r="DI816" s="8"/>
      <c r="DJ816" s="8"/>
      <c r="DK816" s="8"/>
      <c r="DL816" s="8"/>
      <c r="DM816" s="8"/>
      <c r="DN816" s="8"/>
      <c r="DO816" s="8"/>
      <c r="DP816" s="8"/>
      <c r="DQ816" s="8"/>
    </row>
    <row r="817" spans="1:121" ht="12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  <c r="BK817" s="8"/>
      <c r="BL817" s="8"/>
      <c r="BM817" s="8"/>
      <c r="BN817" s="8"/>
      <c r="BO817" s="8"/>
      <c r="BP817" s="8"/>
      <c r="BQ817" s="8"/>
      <c r="BR817" s="8"/>
      <c r="BS817" s="8"/>
      <c r="BT817" s="8"/>
      <c r="BU817" s="8"/>
      <c r="BV817" s="8"/>
      <c r="BW817" s="8"/>
      <c r="BX817" s="8"/>
      <c r="BY817" s="8"/>
      <c r="BZ817" s="8"/>
      <c r="CA817" s="8"/>
      <c r="CB817" s="8"/>
      <c r="CC817" s="8"/>
      <c r="CD817" s="8"/>
      <c r="CE817" s="8"/>
      <c r="CF817" s="8"/>
      <c r="CG817" s="8"/>
      <c r="CH817" s="8"/>
      <c r="CI817" s="8"/>
      <c r="CJ817" s="8"/>
      <c r="CK817" s="8"/>
      <c r="CL817" s="8"/>
      <c r="CM817" s="8"/>
      <c r="CN817" s="8"/>
      <c r="CO817" s="8"/>
      <c r="CP817" s="8"/>
      <c r="CQ817" s="8"/>
      <c r="CR817" s="8"/>
      <c r="CS817" s="8"/>
      <c r="CT817" s="8"/>
      <c r="CU817" s="8"/>
      <c r="CV817" s="8"/>
      <c r="CW817" s="8"/>
      <c r="CX817" s="8"/>
      <c r="CY817" s="8"/>
      <c r="CZ817" s="8"/>
      <c r="DA817" s="8"/>
      <c r="DB817" s="8"/>
      <c r="DC817" s="8"/>
      <c r="DD817" s="8"/>
      <c r="DE817" s="8"/>
      <c r="DF817" s="8"/>
      <c r="DG817" s="8"/>
      <c r="DH817" s="8"/>
      <c r="DI817" s="8"/>
      <c r="DJ817" s="8"/>
      <c r="DK817" s="8"/>
      <c r="DL817" s="8"/>
      <c r="DM817" s="8"/>
      <c r="DN817" s="8"/>
      <c r="DO817" s="8"/>
      <c r="DP817" s="8"/>
      <c r="DQ817" s="8"/>
    </row>
    <row r="818" spans="1:121" ht="12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8"/>
      <c r="BE818" s="8"/>
      <c r="BF818" s="8"/>
      <c r="BG818" s="8"/>
      <c r="BH818" s="8"/>
      <c r="BI818" s="8"/>
      <c r="BJ818" s="8"/>
      <c r="BK818" s="8"/>
      <c r="BL818" s="8"/>
      <c r="BM818" s="8"/>
      <c r="BN818" s="8"/>
      <c r="BO818" s="8"/>
      <c r="BP818" s="8"/>
      <c r="BQ818" s="8"/>
      <c r="BR818" s="8"/>
      <c r="BS818" s="8"/>
      <c r="BT818" s="8"/>
      <c r="BU818" s="8"/>
      <c r="BV818" s="8"/>
      <c r="BW818" s="8"/>
      <c r="BX818" s="8"/>
      <c r="BY818" s="8"/>
      <c r="BZ818" s="8"/>
      <c r="CA818" s="8"/>
      <c r="CB818" s="8"/>
      <c r="CC818" s="8"/>
      <c r="CD818" s="8"/>
      <c r="CE818" s="8"/>
      <c r="CF818" s="8"/>
      <c r="CG818" s="8"/>
      <c r="CH818" s="8"/>
      <c r="CI818" s="8"/>
      <c r="CJ818" s="8"/>
      <c r="CK818" s="8"/>
      <c r="CL818" s="8"/>
      <c r="CM818" s="8"/>
      <c r="CN818" s="8"/>
      <c r="CO818" s="8"/>
      <c r="CP818" s="8"/>
      <c r="CQ818" s="8"/>
      <c r="CR818" s="8"/>
      <c r="CS818" s="8"/>
      <c r="CT818" s="8"/>
      <c r="CU818" s="8"/>
      <c r="CV818" s="8"/>
      <c r="CW818" s="8"/>
      <c r="CX818" s="8"/>
      <c r="CY818" s="8"/>
      <c r="CZ818" s="8"/>
      <c r="DA818" s="8"/>
      <c r="DB818" s="8"/>
      <c r="DC818" s="8"/>
      <c r="DD818" s="8"/>
      <c r="DE818" s="8"/>
      <c r="DF818" s="8"/>
      <c r="DG818" s="8"/>
      <c r="DH818" s="8"/>
      <c r="DI818" s="8"/>
      <c r="DJ818" s="8"/>
      <c r="DK818" s="8"/>
      <c r="DL818" s="8"/>
      <c r="DM818" s="8"/>
      <c r="DN818" s="8"/>
      <c r="DO818" s="8"/>
      <c r="DP818" s="8"/>
      <c r="DQ818" s="8"/>
    </row>
    <row r="819" spans="1:121" ht="12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8"/>
      <c r="BE819" s="8"/>
      <c r="BF819" s="8"/>
      <c r="BG819" s="8"/>
      <c r="BH819" s="8"/>
      <c r="BI819" s="8"/>
      <c r="BJ819" s="8"/>
      <c r="BK819" s="8"/>
      <c r="BL819" s="8"/>
      <c r="BM819" s="8"/>
      <c r="BN819" s="8"/>
      <c r="BO819" s="8"/>
      <c r="BP819" s="8"/>
      <c r="BQ819" s="8"/>
      <c r="BR819" s="8"/>
      <c r="BS819" s="8"/>
      <c r="BT819" s="8"/>
      <c r="BU819" s="8"/>
      <c r="BV819" s="8"/>
      <c r="BW819" s="8"/>
      <c r="BX819" s="8"/>
      <c r="BY819" s="8"/>
      <c r="BZ819" s="8"/>
      <c r="CA819" s="8"/>
      <c r="CB819" s="8"/>
      <c r="CC819" s="8"/>
      <c r="CD819" s="8"/>
      <c r="CE819" s="8"/>
      <c r="CF819" s="8"/>
      <c r="CG819" s="8"/>
      <c r="CH819" s="8"/>
      <c r="CI819" s="8"/>
      <c r="CJ819" s="8"/>
      <c r="CK819" s="8"/>
      <c r="CL819" s="8"/>
      <c r="CM819" s="8"/>
      <c r="CN819" s="8"/>
      <c r="CO819" s="8"/>
      <c r="CP819" s="8"/>
      <c r="CQ819" s="8"/>
      <c r="CR819" s="8"/>
      <c r="CS819" s="8"/>
      <c r="CT819" s="8"/>
      <c r="CU819" s="8"/>
      <c r="CV819" s="8"/>
      <c r="CW819" s="8"/>
      <c r="CX819" s="8"/>
      <c r="CY819" s="8"/>
      <c r="CZ819" s="8"/>
      <c r="DA819" s="8"/>
      <c r="DB819" s="8"/>
      <c r="DC819" s="8"/>
      <c r="DD819" s="8"/>
      <c r="DE819" s="8"/>
      <c r="DF819" s="8"/>
      <c r="DG819" s="8"/>
      <c r="DH819" s="8"/>
      <c r="DI819" s="8"/>
      <c r="DJ819" s="8"/>
      <c r="DK819" s="8"/>
      <c r="DL819" s="8"/>
      <c r="DM819" s="8"/>
      <c r="DN819" s="8"/>
      <c r="DO819" s="8"/>
      <c r="DP819" s="8"/>
      <c r="DQ819" s="8"/>
    </row>
    <row r="820" spans="1:121" ht="12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  <c r="BB820" s="8"/>
      <c r="BC820" s="8"/>
      <c r="BD820" s="8"/>
      <c r="BE820" s="8"/>
      <c r="BF820" s="8"/>
      <c r="BG820" s="8"/>
      <c r="BH820" s="8"/>
      <c r="BI820" s="8"/>
      <c r="BJ820" s="8"/>
      <c r="BK820" s="8"/>
      <c r="BL820" s="8"/>
      <c r="BM820" s="8"/>
      <c r="BN820" s="8"/>
      <c r="BO820" s="8"/>
      <c r="BP820" s="8"/>
      <c r="BQ820" s="8"/>
      <c r="BR820" s="8"/>
      <c r="BS820" s="8"/>
      <c r="BT820" s="8"/>
      <c r="BU820" s="8"/>
      <c r="BV820" s="8"/>
      <c r="BW820" s="8"/>
      <c r="BX820" s="8"/>
      <c r="BY820" s="8"/>
      <c r="BZ820" s="8"/>
      <c r="CA820" s="8"/>
      <c r="CB820" s="8"/>
      <c r="CC820" s="8"/>
      <c r="CD820" s="8"/>
      <c r="CE820" s="8"/>
      <c r="CF820" s="8"/>
      <c r="CG820" s="8"/>
      <c r="CH820" s="8"/>
      <c r="CI820" s="8"/>
      <c r="CJ820" s="8"/>
      <c r="CK820" s="8"/>
      <c r="CL820" s="8"/>
      <c r="CM820" s="8"/>
      <c r="CN820" s="8"/>
      <c r="CO820" s="8"/>
      <c r="CP820" s="8"/>
      <c r="CQ820" s="8"/>
      <c r="CR820" s="8"/>
      <c r="CS820" s="8"/>
      <c r="CT820" s="8"/>
      <c r="CU820" s="8"/>
      <c r="CV820" s="8"/>
      <c r="CW820" s="8"/>
      <c r="CX820" s="8"/>
      <c r="CY820" s="8"/>
      <c r="CZ820" s="8"/>
      <c r="DA820" s="8"/>
      <c r="DB820" s="8"/>
      <c r="DC820" s="8"/>
      <c r="DD820" s="8"/>
      <c r="DE820" s="8"/>
      <c r="DF820" s="8"/>
      <c r="DG820" s="8"/>
      <c r="DH820" s="8"/>
      <c r="DI820" s="8"/>
      <c r="DJ820" s="8"/>
      <c r="DK820" s="8"/>
      <c r="DL820" s="8"/>
      <c r="DM820" s="8"/>
      <c r="DN820" s="8"/>
      <c r="DO820" s="8"/>
      <c r="DP820" s="8"/>
      <c r="DQ820" s="8"/>
    </row>
    <row r="821" spans="1:121" ht="12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  <c r="BB821" s="8"/>
      <c r="BC821" s="8"/>
      <c r="BD821" s="8"/>
      <c r="BE821" s="8"/>
      <c r="BF821" s="8"/>
      <c r="BG821" s="8"/>
      <c r="BH821" s="8"/>
      <c r="BI821" s="8"/>
      <c r="BJ821" s="8"/>
      <c r="BK821" s="8"/>
      <c r="BL821" s="8"/>
      <c r="BM821" s="8"/>
      <c r="BN821" s="8"/>
      <c r="BO821" s="8"/>
      <c r="BP821" s="8"/>
      <c r="BQ821" s="8"/>
      <c r="BR821" s="8"/>
      <c r="BS821" s="8"/>
      <c r="BT821" s="8"/>
      <c r="BU821" s="8"/>
      <c r="BV821" s="8"/>
      <c r="BW821" s="8"/>
      <c r="BX821" s="8"/>
      <c r="BY821" s="8"/>
      <c r="BZ821" s="8"/>
      <c r="CA821" s="8"/>
      <c r="CB821" s="8"/>
      <c r="CC821" s="8"/>
      <c r="CD821" s="8"/>
      <c r="CE821" s="8"/>
      <c r="CF821" s="8"/>
      <c r="CG821" s="8"/>
      <c r="CH821" s="8"/>
      <c r="CI821" s="8"/>
      <c r="CJ821" s="8"/>
      <c r="CK821" s="8"/>
      <c r="CL821" s="8"/>
      <c r="CM821" s="8"/>
      <c r="CN821" s="8"/>
      <c r="CO821" s="8"/>
      <c r="CP821" s="8"/>
      <c r="CQ821" s="8"/>
      <c r="CR821" s="8"/>
      <c r="CS821" s="8"/>
      <c r="CT821" s="8"/>
      <c r="CU821" s="8"/>
      <c r="CV821" s="8"/>
      <c r="CW821" s="8"/>
      <c r="CX821" s="8"/>
      <c r="CY821" s="8"/>
      <c r="CZ821" s="8"/>
      <c r="DA821" s="8"/>
      <c r="DB821" s="8"/>
      <c r="DC821" s="8"/>
      <c r="DD821" s="8"/>
      <c r="DE821" s="8"/>
      <c r="DF821" s="8"/>
      <c r="DG821" s="8"/>
      <c r="DH821" s="8"/>
      <c r="DI821" s="8"/>
      <c r="DJ821" s="8"/>
      <c r="DK821" s="8"/>
      <c r="DL821" s="8"/>
      <c r="DM821" s="8"/>
      <c r="DN821" s="8"/>
      <c r="DO821" s="8"/>
      <c r="DP821" s="8"/>
      <c r="DQ821" s="8"/>
    </row>
    <row r="822" spans="1:121" ht="12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  <c r="BB822" s="8"/>
      <c r="BC822" s="8"/>
      <c r="BD822" s="8"/>
      <c r="BE822" s="8"/>
      <c r="BF822" s="8"/>
      <c r="BG822" s="8"/>
      <c r="BH822" s="8"/>
      <c r="BI822" s="8"/>
      <c r="BJ822" s="8"/>
      <c r="BK822" s="8"/>
      <c r="BL822" s="8"/>
      <c r="BM822" s="8"/>
      <c r="BN822" s="8"/>
      <c r="BO822" s="8"/>
      <c r="BP822" s="8"/>
      <c r="BQ822" s="8"/>
      <c r="BR822" s="8"/>
      <c r="BS822" s="8"/>
      <c r="BT822" s="8"/>
      <c r="BU822" s="8"/>
      <c r="BV822" s="8"/>
      <c r="BW822" s="8"/>
      <c r="BX822" s="8"/>
      <c r="BY822" s="8"/>
      <c r="BZ822" s="8"/>
      <c r="CA822" s="8"/>
      <c r="CB822" s="8"/>
      <c r="CC822" s="8"/>
      <c r="CD822" s="8"/>
      <c r="CE822" s="8"/>
      <c r="CF822" s="8"/>
      <c r="CG822" s="8"/>
      <c r="CH822" s="8"/>
      <c r="CI822" s="8"/>
      <c r="CJ822" s="8"/>
      <c r="CK822" s="8"/>
      <c r="CL822" s="8"/>
      <c r="CM822" s="8"/>
      <c r="CN822" s="8"/>
      <c r="CO822" s="8"/>
      <c r="CP822" s="8"/>
      <c r="CQ822" s="8"/>
      <c r="CR822" s="8"/>
      <c r="CS822" s="8"/>
      <c r="CT822" s="8"/>
      <c r="CU822" s="8"/>
      <c r="CV822" s="8"/>
      <c r="CW822" s="8"/>
      <c r="CX822" s="8"/>
      <c r="CY822" s="8"/>
      <c r="CZ822" s="8"/>
      <c r="DA822" s="8"/>
      <c r="DB822" s="8"/>
      <c r="DC822" s="8"/>
      <c r="DD822" s="8"/>
      <c r="DE822" s="8"/>
      <c r="DF822" s="8"/>
      <c r="DG822" s="8"/>
      <c r="DH822" s="8"/>
      <c r="DI822" s="8"/>
      <c r="DJ822" s="8"/>
      <c r="DK822" s="8"/>
      <c r="DL822" s="8"/>
      <c r="DM822" s="8"/>
      <c r="DN822" s="8"/>
      <c r="DO822" s="8"/>
      <c r="DP822" s="8"/>
      <c r="DQ822" s="8"/>
    </row>
    <row r="823" spans="1:121" ht="12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8"/>
      <c r="BE823" s="8"/>
      <c r="BF823" s="8"/>
      <c r="BG823" s="8"/>
      <c r="BH823" s="8"/>
      <c r="BI823" s="8"/>
      <c r="BJ823" s="8"/>
      <c r="BK823" s="8"/>
      <c r="BL823" s="8"/>
      <c r="BM823" s="8"/>
      <c r="BN823" s="8"/>
      <c r="BO823" s="8"/>
      <c r="BP823" s="8"/>
      <c r="BQ823" s="8"/>
      <c r="BR823" s="8"/>
      <c r="BS823" s="8"/>
      <c r="BT823" s="8"/>
      <c r="BU823" s="8"/>
      <c r="BV823" s="8"/>
      <c r="BW823" s="8"/>
      <c r="BX823" s="8"/>
      <c r="BY823" s="8"/>
      <c r="BZ823" s="8"/>
      <c r="CA823" s="8"/>
      <c r="CB823" s="8"/>
      <c r="CC823" s="8"/>
      <c r="CD823" s="8"/>
      <c r="CE823" s="8"/>
      <c r="CF823" s="8"/>
      <c r="CG823" s="8"/>
      <c r="CH823" s="8"/>
      <c r="CI823" s="8"/>
      <c r="CJ823" s="8"/>
      <c r="CK823" s="8"/>
      <c r="CL823" s="8"/>
      <c r="CM823" s="8"/>
      <c r="CN823" s="8"/>
      <c r="CO823" s="8"/>
      <c r="CP823" s="8"/>
      <c r="CQ823" s="8"/>
      <c r="CR823" s="8"/>
      <c r="CS823" s="8"/>
      <c r="CT823" s="8"/>
      <c r="CU823" s="8"/>
      <c r="CV823" s="8"/>
      <c r="CW823" s="8"/>
      <c r="CX823" s="8"/>
      <c r="CY823" s="8"/>
      <c r="CZ823" s="8"/>
      <c r="DA823" s="8"/>
      <c r="DB823" s="8"/>
      <c r="DC823" s="8"/>
      <c r="DD823" s="8"/>
      <c r="DE823" s="8"/>
      <c r="DF823" s="8"/>
      <c r="DG823" s="8"/>
      <c r="DH823" s="8"/>
      <c r="DI823" s="8"/>
      <c r="DJ823" s="8"/>
      <c r="DK823" s="8"/>
      <c r="DL823" s="8"/>
      <c r="DM823" s="8"/>
      <c r="DN823" s="8"/>
      <c r="DO823" s="8"/>
      <c r="DP823" s="8"/>
      <c r="DQ823" s="8"/>
    </row>
    <row r="824" spans="1:121" ht="12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8"/>
      <c r="BE824" s="8"/>
      <c r="BF824" s="8"/>
      <c r="BG824" s="8"/>
      <c r="BH824" s="8"/>
      <c r="BI824" s="8"/>
      <c r="BJ824" s="8"/>
      <c r="BK824" s="8"/>
      <c r="BL824" s="8"/>
      <c r="BM824" s="8"/>
      <c r="BN824" s="8"/>
      <c r="BO824" s="8"/>
      <c r="BP824" s="8"/>
      <c r="BQ824" s="8"/>
      <c r="BR824" s="8"/>
      <c r="BS824" s="8"/>
      <c r="BT824" s="8"/>
      <c r="BU824" s="8"/>
      <c r="BV824" s="8"/>
      <c r="BW824" s="8"/>
      <c r="BX824" s="8"/>
      <c r="BY824" s="8"/>
      <c r="BZ824" s="8"/>
      <c r="CA824" s="8"/>
      <c r="CB824" s="8"/>
      <c r="CC824" s="8"/>
      <c r="CD824" s="8"/>
      <c r="CE824" s="8"/>
      <c r="CF824" s="8"/>
      <c r="CG824" s="8"/>
      <c r="CH824" s="8"/>
      <c r="CI824" s="8"/>
      <c r="CJ824" s="8"/>
      <c r="CK824" s="8"/>
      <c r="CL824" s="8"/>
      <c r="CM824" s="8"/>
      <c r="CN824" s="8"/>
      <c r="CO824" s="8"/>
      <c r="CP824" s="8"/>
      <c r="CQ824" s="8"/>
      <c r="CR824" s="8"/>
      <c r="CS824" s="8"/>
      <c r="CT824" s="8"/>
      <c r="CU824" s="8"/>
      <c r="CV824" s="8"/>
      <c r="CW824" s="8"/>
      <c r="CX824" s="8"/>
      <c r="CY824" s="8"/>
      <c r="CZ824" s="8"/>
      <c r="DA824" s="8"/>
      <c r="DB824" s="8"/>
      <c r="DC824" s="8"/>
      <c r="DD824" s="8"/>
      <c r="DE824" s="8"/>
      <c r="DF824" s="8"/>
      <c r="DG824" s="8"/>
      <c r="DH824" s="8"/>
      <c r="DI824" s="8"/>
      <c r="DJ824" s="8"/>
      <c r="DK824" s="8"/>
      <c r="DL824" s="8"/>
      <c r="DM824" s="8"/>
      <c r="DN824" s="8"/>
      <c r="DO824" s="8"/>
      <c r="DP824" s="8"/>
      <c r="DQ824" s="8"/>
    </row>
    <row r="825" spans="1:121" ht="12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8"/>
      <c r="BE825" s="8"/>
      <c r="BF825" s="8"/>
      <c r="BG825" s="8"/>
      <c r="BH825" s="8"/>
      <c r="BI825" s="8"/>
      <c r="BJ825" s="8"/>
      <c r="BK825" s="8"/>
      <c r="BL825" s="8"/>
      <c r="BM825" s="8"/>
      <c r="BN825" s="8"/>
      <c r="BO825" s="8"/>
      <c r="BP825" s="8"/>
      <c r="BQ825" s="8"/>
      <c r="BR825" s="8"/>
      <c r="BS825" s="8"/>
      <c r="BT825" s="8"/>
      <c r="BU825" s="8"/>
      <c r="BV825" s="8"/>
      <c r="BW825" s="8"/>
      <c r="BX825" s="8"/>
      <c r="BY825" s="8"/>
      <c r="BZ825" s="8"/>
      <c r="CA825" s="8"/>
      <c r="CB825" s="8"/>
      <c r="CC825" s="8"/>
      <c r="CD825" s="8"/>
      <c r="CE825" s="8"/>
      <c r="CF825" s="8"/>
      <c r="CG825" s="8"/>
      <c r="CH825" s="8"/>
      <c r="CI825" s="8"/>
      <c r="CJ825" s="8"/>
      <c r="CK825" s="8"/>
      <c r="CL825" s="8"/>
      <c r="CM825" s="8"/>
      <c r="CN825" s="8"/>
      <c r="CO825" s="8"/>
      <c r="CP825" s="8"/>
      <c r="CQ825" s="8"/>
      <c r="CR825" s="8"/>
      <c r="CS825" s="8"/>
      <c r="CT825" s="8"/>
      <c r="CU825" s="8"/>
      <c r="CV825" s="8"/>
      <c r="CW825" s="8"/>
      <c r="CX825" s="8"/>
      <c r="CY825" s="8"/>
      <c r="CZ825" s="8"/>
      <c r="DA825" s="8"/>
      <c r="DB825" s="8"/>
      <c r="DC825" s="8"/>
      <c r="DD825" s="8"/>
      <c r="DE825" s="8"/>
      <c r="DF825" s="8"/>
      <c r="DG825" s="8"/>
      <c r="DH825" s="8"/>
      <c r="DI825" s="8"/>
      <c r="DJ825" s="8"/>
      <c r="DK825" s="8"/>
      <c r="DL825" s="8"/>
      <c r="DM825" s="8"/>
      <c r="DN825" s="8"/>
      <c r="DO825" s="8"/>
      <c r="DP825" s="8"/>
      <c r="DQ825" s="8"/>
    </row>
    <row r="826" spans="1:121" ht="12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8"/>
      <c r="BE826" s="8"/>
      <c r="BF826" s="8"/>
      <c r="BG826" s="8"/>
      <c r="BH826" s="8"/>
      <c r="BI826" s="8"/>
      <c r="BJ826" s="8"/>
      <c r="BK826" s="8"/>
      <c r="BL826" s="8"/>
      <c r="BM826" s="8"/>
      <c r="BN826" s="8"/>
      <c r="BO826" s="8"/>
      <c r="BP826" s="8"/>
      <c r="BQ826" s="8"/>
      <c r="BR826" s="8"/>
      <c r="BS826" s="8"/>
      <c r="BT826" s="8"/>
      <c r="BU826" s="8"/>
      <c r="BV826" s="8"/>
      <c r="BW826" s="8"/>
      <c r="BX826" s="8"/>
      <c r="BY826" s="8"/>
      <c r="BZ826" s="8"/>
      <c r="CA826" s="8"/>
      <c r="CB826" s="8"/>
      <c r="CC826" s="8"/>
      <c r="CD826" s="8"/>
      <c r="CE826" s="8"/>
      <c r="CF826" s="8"/>
      <c r="CG826" s="8"/>
      <c r="CH826" s="8"/>
      <c r="CI826" s="8"/>
      <c r="CJ826" s="8"/>
      <c r="CK826" s="8"/>
      <c r="CL826" s="8"/>
      <c r="CM826" s="8"/>
      <c r="CN826" s="8"/>
      <c r="CO826" s="8"/>
      <c r="CP826" s="8"/>
      <c r="CQ826" s="8"/>
      <c r="CR826" s="8"/>
      <c r="CS826" s="8"/>
      <c r="CT826" s="8"/>
      <c r="CU826" s="8"/>
      <c r="CV826" s="8"/>
      <c r="CW826" s="8"/>
      <c r="CX826" s="8"/>
      <c r="CY826" s="8"/>
      <c r="CZ826" s="8"/>
      <c r="DA826" s="8"/>
      <c r="DB826" s="8"/>
      <c r="DC826" s="8"/>
      <c r="DD826" s="8"/>
      <c r="DE826" s="8"/>
      <c r="DF826" s="8"/>
      <c r="DG826" s="8"/>
      <c r="DH826" s="8"/>
      <c r="DI826" s="8"/>
      <c r="DJ826" s="8"/>
      <c r="DK826" s="8"/>
      <c r="DL826" s="8"/>
      <c r="DM826" s="8"/>
      <c r="DN826" s="8"/>
      <c r="DO826" s="8"/>
      <c r="DP826" s="8"/>
      <c r="DQ826" s="8"/>
    </row>
    <row r="827" spans="1:121" ht="12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8"/>
      <c r="BE827" s="8"/>
      <c r="BF827" s="8"/>
      <c r="BG827" s="8"/>
      <c r="BH827" s="8"/>
      <c r="BI827" s="8"/>
      <c r="BJ827" s="8"/>
      <c r="BK827" s="8"/>
      <c r="BL827" s="8"/>
      <c r="BM827" s="8"/>
      <c r="BN827" s="8"/>
      <c r="BO827" s="8"/>
      <c r="BP827" s="8"/>
      <c r="BQ827" s="8"/>
      <c r="BR827" s="8"/>
      <c r="BS827" s="8"/>
      <c r="BT827" s="8"/>
      <c r="BU827" s="8"/>
      <c r="BV827" s="8"/>
      <c r="BW827" s="8"/>
      <c r="BX827" s="8"/>
      <c r="BY827" s="8"/>
      <c r="BZ827" s="8"/>
      <c r="CA827" s="8"/>
      <c r="CB827" s="8"/>
      <c r="CC827" s="8"/>
      <c r="CD827" s="8"/>
      <c r="CE827" s="8"/>
      <c r="CF827" s="8"/>
      <c r="CG827" s="8"/>
      <c r="CH827" s="8"/>
      <c r="CI827" s="8"/>
      <c r="CJ827" s="8"/>
      <c r="CK827" s="8"/>
      <c r="CL827" s="8"/>
      <c r="CM827" s="8"/>
      <c r="CN827" s="8"/>
      <c r="CO827" s="8"/>
      <c r="CP827" s="8"/>
      <c r="CQ827" s="8"/>
      <c r="CR827" s="8"/>
      <c r="CS827" s="8"/>
      <c r="CT827" s="8"/>
      <c r="CU827" s="8"/>
      <c r="CV827" s="8"/>
      <c r="CW827" s="8"/>
      <c r="CX827" s="8"/>
      <c r="CY827" s="8"/>
      <c r="CZ827" s="8"/>
      <c r="DA827" s="8"/>
      <c r="DB827" s="8"/>
      <c r="DC827" s="8"/>
      <c r="DD827" s="8"/>
      <c r="DE827" s="8"/>
      <c r="DF827" s="8"/>
      <c r="DG827" s="8"/>
      <c r="DH827" s="8"/>
      <c r="DI827" s="8"/>
      <c r="DJ827" s="8"/>
      <c r="DK827" s="8"/>
      <c r="DL827" s="8"/>
      <c r="DM827" s="8"/>
      <c r="DN827" s="8"/>
      <c r="DO827" s="8"/>
      <c r="DP827" s="8"/>
      <c r="DQ827" s="8"/>
    </row>
    <row r="828" spans="1:121" ht="12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  <c r="BK828" s="8"/>
      <c r="BL828" s="8"/>
      <c r="BM828" s="8"/>
      <c r="BN828" s="8"/>
      <c r="BO828" s="8"/>
      <c r="BP828" s="8"/>
      <c r="BQ828" s="8"/>
      <c r="BR828" s="8"/>
      <c r="BS828" s="8"/>
      <c r="BT828" s="8"/>
      <c r="BU828" s="8"/>
      <c r="BV828" s="8"/>
      <c r="BW828" s="8"/>
      <c r="BX828" s="8"/>
      <c r="BY828" s="8"/>
      <c r="BZ828" s="8"/>
      <c r="CA828" s="8"/>
      <c r="CB828" s="8"/>
      <c r="CC828" s="8"/>
      <c r="CD828" s="8"/>
      <c r="CE828" s="8"/>
      <c r="CF828" s="8"/>
      <c r="CG828" s="8"/>
      <c r="CH828" s="8"/>
      <c r="CI828" s="8"/>
      <c r="CJ828" s="8"/>
      <c r="CK828" s="8"/>
      <c r="CL828" s="8"/>
      <c r="CM828" s="8"/>
      <c r="CN828" s="8"/>
      <c r="CO828" s="8"/>
      <c r="CP828" s="8"/>
      <c r="CQ828" s="8"/>
      <c r="CR828" s="8"/>
      <c r="CS828" s="8"/>
      <c r="CT828" s="8"/>
      <c r="CU828" s="8"/>
      <c r="CV828" s="8"/>
      <c r="CW828" s="8"/>
      <c r="CX828" s="8"/>
      <c r="CY828" s="8"/>
      <c r="CZ828" s="8"/>
      <c r="DA828" s="8"/>
      <c r="DB828" s="8"/>
      <c r="DC828" s="8"/>
      <c r="DD828" s="8"/>
      <c r="DE828" s="8"/>
      <c r="DF828" s="8"/>
      <c r="DG828" s="8"/>
      <c r="DH828" s="8"/>
      <c r="DI828" s="8"/>
      <c r="DJ828" s="8"/>
      <c r="DK828" s="8"/>
      <c r="DL828" s="8"/>
      <c r="DM828" s="8"/>
      <c r="DN828" s="8"/>
      <c r="DO828" s="8"/>
      <c r="DP828" s="8"/>
      <c r="DQ828" s="8"/>
    </row>
    <row r="829" spans="1:121" ht="12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8"/>
      <c r="BE829" s="8"/>
      <c r="BF829" s="8"/>
      <c r="BG829" s="8"/>
      <c r="BH829" s="8"/>
      <c r="BI829" s="8"/>
      <c r="BJ829" s="8"/>
      <c r="BK829" s="8"/>
      <c r="BL829" s="8"/>
      <c r="BM829" s="8"/>
      <c r="BN829" s="8"/>
      <c r="BO829" s="8"/>
      <c r="BP829" s="8"/>
      <c r="BQ829" s="8"/>
      <c r="BR829" s="8"/>
      <c r="BS829" s="8"/>
      <c r="BT829" s="8"/>
      <c r="BU829" s="8"/>
      <c r="BV829" s="8"/>
      <c r="BW829" s="8"/>
      <c r="BX829" s="8"/>
      <c r="BY829" s="8"/>
      <c r="BZ829" s="8"/>
      <c r="CA829" s="8"/>
      <c r="CB829" s="8"/>
      <c r="CC829" s="8"/>
      <c r="CD829" s="8"/>
      <c r="CE829" s="8"/>
      <c r="CF829" s="8"/>
      <c r="CG829" s="8"/>
      <c r="CH829" s="8"/>
      <c r="CI829" s="8"/>
      <c r="CJ829" s="8"/>
      <c r="CK829" s="8"/>
      <c r="CL829" s="8"/>
      <c r="CM829" s="8"/>
      <c r="CN829" s="8"/>
      <c r="CO829" s="8"/>
      <c r="CP829" s="8"/>
      <c r="CQ829" s="8"/>
      <c r="CR829" s="8"/>
      <c r="CS829" s="8"/>
      <c r="CT829" s="8"/>
      <c r="CU829" s="8"/>
      <c r="CV829" s="8"/>
      <c r="CW829" s="8"/>
      <c r="CX829" s="8"/>
      <c r="CY829" s="8"/>
      <c r="CZ829" s="8"/>
      <c r="DA829" s="8"/>
      <c r="DB829" s="8"/>
      <c r="DC829" s="8"/>
      <c r="DD829" s="8"/>
      <c r="DE829" s="8"/>
      <c r="DF829" s="8"/>
      <c r="DG829" s="8"/>
      <c r="DH829" s="8"/>
      <c r="DI829" s="8"/>
      <c r="DJ829" s="8"/>
      <c r="DK829" s="8"/>
      <c r="DL829" s="8"/>
      <c r="DM829" s="8"/>
      <c r="DN829" s="8"/>
      <c r="DO829" s="8"/>
      <c r="DP829" s="8"/>
      <c r="DQ829" s="8"/>
    </row>
    <row r="830" spans="1:121" ht="12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8"/>
      <c r="BE830" s="8"/>
      <c r="BF830" s="8"/>
      <c r="BG830" s="8"/>
      <c r="BH830" s="8"/>
      <c r="BI830" s="8"/>
      <c r="BJ830" s="8"/>
      <c r="BK830" s="8"/>
      <c r="BL830" s="8"/>
      <c r="BM830" s="8"/>
      <c r="BN830" s="8"/>
      <c r="BO830" s="8"/>
      <c r="BP830" s="8"/>
      <c r="BQ830" s="8"/>
      <c r="BR830" s="8"/>
      <c r="BS830" s="8"/>
      <c r="BT830" s="8"/>
      <c r="BU830" s="8"/>
      <c r="BV830" s="8"/>
      <c r="BW830" s="8"/>
      <c r="BX830" s="8"/>
      <c r="BY830" s="8"/>
      <c r="BZ830" s="8"/>
      <c r="CA830" s="8"/>
      <c r="CB830" s="8"/>
      <c r="CC830" s="8"/>
      <c r="CD830" s="8"/>
      <c r="CE830" s="8"/>
      <c r="CF830" s="8"/>
      <c r="CG830" s="8"/>
      <c r="CH830" s="8"/>
      <c r="CI830" s="8"/>
      <c r="CJ830" s="8"/>
      <c r="CK830" s="8"/>
      <c r="CL830" s="8"/>
      <c r="CM830" s="8"/>
      <c r="CN830" s="8"/>
      <c r="CO830" s="8"/>
      <c r="CP830" s="8"/>
      <c r="CQ830" s="8"/>
      <c r="CR830" s="8"/>
      <c r="CS830" s="8"/>
      <c r="CT830" s="8"/>
      <c r="CU830" s="8"/>
      <c r="CV830" s="8"/>
      <c r="CW830" s="8"/>
      <c r="CX830" s="8"/>
      <c r="CY830" s="8"/>
      <c r="CZ830" s="8"/>
      <c r="DA830" s="8"/>
      <c r="DB830" s="8"/>
      <c r="DC830" s="8"/>
      <c r="DD830" s="8"/>
      <c r="DE830" s="8"/>
      <c r="DF830" s="8"/>
      <c r="DG830" s="8"/>
      <c r="DH830" s="8"/>
      <c r="DI830" s="8"/>
      <c r="DJ830" s="8"/>
      <c r="DK830" s="8"/>
      <c r="DL830" s="8"/>
      <c r="DM830" s="8"/>
      <c r="DN830" s="8"/>
      <c r="DO830" s="8"/>
      <c r="DP830" s="8"/>
      <c r="DQ830" s="8"/>
    </row>
    <row r="831" spans="1:121" ht="12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8"/>
      <c r="BE831" s="8"/>
      <c r="BF831" s="8"/>
      <c r="BG831" s="8"/>
      <c r="BH831" s="8"/>
      <c r="BI831" s="8"/>
      <c r="BJ831" s="8"/>
      <c r="BK831" s="8"/>
      <c r="BL831" s="8"/>
      <c r="BM831" s="8"/>
      <c r="BN831" s="8"/>
      <c r="BO831" s="8"/>
      <c r="BP831" s="8"/>
      <c r="BQ831" s="8"/>
      <c r="BR831" s="8"/>
      <c r="BS831" s="8"/>
      <c r="BT831" s="8"/>
      <c r="BU831" s="8"/>
      <c r="BV831" s="8"/>
      <c r="BW831" s="8"/>
      <c r="BX831" s="8"/>
      <c r="BY831" s="8"/>
      <c r="BZ831" s="8"/>
      <c r="CA831" s="8"/>
      <c r="CB831" s="8"/>
      <c r="CC831" s="8"/>
      <c r="CD831" s="8"/>
      <c r="CE831" s="8"/>
      <c r="CF831" s="8"/>
      <c r="CG831" s="8"/>
      <c r="CH831" s="8"/>
      <c r="CI831" s="8"/>
      <c r="CJ831" s="8"/>
      <c r="CK831" s="8"/>
      <c r="CL831" s="8"/>
      <c r="CM831" s="8"/>
      <c r="CN831" s="8"/>
      <c r="CO831" s="8"/>
      <c r="CP831" s="8"/>
      <c r="CQ831" s="8"/>
      <c r="CR831" s="8"/>
      <c r="CS831" s="8"/>
      <c r="CT831" s="8"/>
      <c r="CU831" s="8"/>
      <c r="CV831" s="8"/>
      <c r="CW831" s="8"/>
      <c r="CX831" s="8"/>
      <c r="CY831" s="8"/>
      <c r="CZ831" s="8"/>
      <c r="DA831" s="8"/>
      <c r="DB831" s="8"/>
      <c r="DC831" s="8"/>
      <c r="DD831" s="8"/>
      <c r="DE831" s="8"/>
      <c r="DF831" s="8"/>
      <c r="DG831" s="8"/>
      <c r="DH831" s="8"/>
      <c r="DI831" s="8"/>
      <c r="DJ831" s="8"/>
      <c r="DK831" s="8"/>
      <c r="DL831" s="8"/>
      <c r="DM831" s="8"/>
      <c r="DN831" s="8"/>
      <c r="DO831" s="8"/>
      <c r="DP831" s="8"/>
      <c r="DQ831" s="8"/>
    </row>
    <row r="832" spans="1:121" ht="12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8"/>
      <c r="BE832" s="8"/>
      <c r="BF832" s="8"/>
      <c r="BG832" s="8"/>
      <c r="BH832" s="8"/>
      <c r="BI832" s="8"/>
      <c r="BJ832" s="8"/>
      <c r="BK832" s="8"/>
      <c r="BL832" s="8"/>
      <c r="BM832" s="8"/>
      <c r="BN832" s="8"/>
      <c r="BO832" s="8"/>
      <c r="BP832" s="8"/>
      <c r="BQ832" s="8"/>
      <c r="BR832" s="8"/>
      <c r="BS832" s="8"/>
      <c r="BT832" s="8"/>
      <c r="BU832" s="8"/>
      <c r="BV832" s="8"/>
      <c r="BW832" s="8"/>
      <c r="BX832" s="8"/>
      <c r="BY832" s="8"/>
      <c r="BZ832" s="8"/>
      <c r="CA832" s="8"/>
      <c r="CB832" s="8"/>
      <c r="CC832" s="8"/>
      <c r="CD832" s="8"/>
      <c r="CE832" s="8"/>
      <c r="CF832" s="8"/>
      <c r="CG832" s="8"/>
      <c r="CH832" s="8"/>
      <c r="CI832" s="8"/>
      <c r="CJ832" s="8"/>
      <c r="CK832" s="8"/>
      <c r="CL832" s="8"/>
      <c r="CM832" s="8"/>
      <c r="CN832" s="8"/>
      <c r="CO832" s="8"/>
      <c r="CP832" s="8"/>
      <c r="CQ832" s="8"/>
      <c r="CR832" s="8"/>
      <c r="CS832" s="8"/>
      <c r="CT832" s="8"/>
      <c r="CU832" s="8"/>
      <c r="CV832" s="8"/>
      <c r="CW832" s="8"/>
      <c r="CX832" s="8"/>
      <c r="CY832" s="8"/>
      <c r="CZ832" s="8"/>
      <c r="DA832" s="8"/>
      <c r="DB832" s="8"/>
      <c r="DC832" s="8"/>
      <c r="DD832" s="8"/>
      <c r="DE832" s="8"/>
      <c r="DF832" s="8"/>
      <c r="DG832" s="8"/>
      <c r="DH832" s="8"/>
      <c r="DI832" s="8"/>
      <c r="DJ832" s="8"/>
      <c r="DK832" s="8"/>
      <c r="DL832" s="8"/>
      <c r="DM832" s="8"/>
      <c r="DN832" s="8"/>
      <c r="DO832" s="8"/>
      <c r="DP832" s="8"/>
      <c r="DQ832" s="8"/>
    </row>
    <row r="833" spans="1:121" ht="12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8"/>
      <c r="BE833" s="8"/>
      <c r="BF833" s="8"/>
      <c r="BG833" s="8"/>
      <c r="BH833" s="8"/>
      <c r="BI833" s="8"/>
      <c r="BJ833" s="8"/>
      <c r="BK833" s="8"/>
      <c r="BL833" s="8"/>
      <c r="BM833" s="8"/>
      <c r="BN833" s="8"/>
      <c r="BO833" s="8"/>
      <c r="BP833" s="8"/>
      <c r="BQ833" s="8"/>
      <c r="BR833" s="8"/>
      <c r="BS833" s="8"/>
      <c r="BT833" s="8"/>
      <c r="BU833" s="8"/>
      <c r="BV833" s="8"/>
      <c r="BW833" s="8"/>
      <c r="BX833" s="8"/>
      <c r="BY833" s="8"/>
      <c r="BZ833" s="8"/>
      <c r="CA833" s="8"/>
      <c r="CB833" s="8"/>
      <c r="CC833" s="8"/>
      <c r="CD833" s="8"/>
      <c r="CE833" s="8"/>
      <c r="CF833" s="8"/>
      <c r="CG833" s="8"/>
      <c r="CH833" s="8"/>
      <c r="CI833" s="8"/>
      <c r="CJ833" s="8"/>
      <c r="CK833" s="8"/>
      <c r="CL833" s="8"/>
      <c r="CM833" s="8"/>
      <c r="CN833" s="8"/>
      <c r="CO833" s="8"/>
      <c r="CP833" s="8"/>
      <c r="CQ833" s="8"/>
      <c r="CR833" s="8"/>
      <c r="CS833" s="8"/>
      <c r="CT833" s="8"/>
      <c r="CU833" s="8"/>
      <c r="CV833" s="8"/>
      <c r="CW833" s="8"/>
      <c r="CX833" s="8"/>
      <c r="CY833" s="8"/>
      <c r="CZ833" s="8"/>
      <c r="DA833" s="8"/>
      <c r="DB833" s="8"/>
      <c r="DC833" s="8"/>
      <c r="DD833" s="8"/>
      <c r="DE833" s="8"/>
      <c r="DF833" s="8"/>
      <c r="DG833" s="8"/>
      <c r="DH833" s="8"/>
      <c r="DI833" s="8"/>
      <c r="DJ833" s="8"/>
      <c r="DK833" s="8"/>
      <c r="DL833" s="8"/>
      <c r="DM833" s="8"/>
      <c r="DN833" s="8"/>
      <c r="DO833" s="8"/>
      <c r="DP833" s="8"/>
      <c r="DQ833" s="8"/>
    </row>
    <row r="834" spans="1:121" ht="12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  <c r="BK834" s="8"/>
      <c r="BL834" s="8"/>
      <c r="BM834" s="8"/>
      <c r="BN834" s="8"/>
      <c r="BO834" s="8"/>
      <c r="BP834" s="8"/>
      <c r="BQ834" s="8"/>
      <c r="BR834" s="8"/>
      <c r="BS834" s="8"/>
      <c r="BT834" s="8"/>
      <c r="BU834" s="8"/>
      <c r="BV834" s="8"/>
      <c r="BW834" s="8"/>
      <c r="BX834" s="8"/>
      <c r="BY834" s="8"/>
      <c r="BZ834" s="8"/>
      <c r="CA834" s="8"/>
      <c r="CB834" s="8"/>
      <c r="CC834" s="8"/>
      <c r="CD834" s="8"/>
      <c r="CE834" s="8"/>
      <c r="CF834" s="8"/>
      <c r="CG834" s="8"/>
      <c r="CH834" s="8"/>
      <c r="CI834" s="8"/>
      <c r="CJ834" s="8"/>
      <c r="CK834" s="8"/>
      <c r="CL834" s="8"/>
      <c r="CM834" s="8"/>
      <c r="CN834" s="8"/>
      <c r="CO834" s="8"/>
      <c r="CP834" s="8"/>
      <c r="CQ834" s="8"/>
      <c r="CR834" s="8"/>
      <c r="CS834" s="8"/>
      <c r="CT834" s="8"/>
      <c r="CU834" s="8"/>
      <c r="CV834" s="8"/>
      <c r="CW834" s="8"/>
      <c r="CX834" s="8"/>
      <c r="CY834" s="8"/>
      <c r="CZ834" s="8"/>
      <c r="DA834" s="8"/>
      <c r="DB834" s="8"/>
      <c r="DC834" s="8"/>
      <c r="DD834" s="8"/>
      <c r="DE834" s="8"/>
      <c r="DF834" s="8"/>
      <c r="DG834" s="8"/>
      <c r="DH834" s="8"/>
      <c r="DI834" s="8"/>
      <c r="DJ834" s="8"/>
      <c r="DK834" s="8"/>
      <c r="DL834" s="8"/>
      <c r="DM834" s="8"/>
      <c r="DN834" s="8"/>
      <c r="DO834" s="8"/>
      <c r="DP834" s="8"/>
      <c r="DQ834" s="8"/>
    </row>
    <row r="835" spans="1:121" ht="12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  <c r="BK835" s="8"/>
      <c r="BL835" s="8"/>
      <c r="BM835" s="8"/>
      <c r="BN835" s="8"/>
      <c r="BO835" s="8"/>
      <c r="BP835" s="8"/>
      <c r="BQ835" s="8"/>
      <c r="BR835" s="8"/>
      <c r="BS835" s="8"/>
      <c r="BT835" s="8"/>
      <c r="BU835" s="8"/>
      <c r="BV835" s="8"/>
      <c r="BW835" s="8"/>
      <c r="BX835" s="8"/>
      <c r="BY835" s="8"/>
      <c r="BZ835" s="8"/>
      <c r="CA835" s="8"/>
      <c r="CB835" s="8"/>
      <c r="CC835" s="8"/>
      <c r="CD835" s="8"/>
      <c r="CE835" s="8"/>
      <c r="CF835" s="8"/>
      <c r="CG835" s="8"/>
      <c r="CH835" s="8"/>
      <c r="CI835" s="8"/>
      <c r="CJ835" s="8"/>
      <c r="CK835" s="8"/>
      <c r="CL835" s="8"/>
      <c r="CM835" s="8"/>
      <c r="CN835" s="8"/>
      <c r="CO835" s="8"/>
      <c r="CP835" s="8"/>
      <c r="CQ835" s="8"/>
      <c r="CR835" s="8"/>
      <c r="CS835" s="8"/>
      <c r="CT835" s="8"/>
      <c r="CU835" s="8"/>
      <c r="CV835" s="8"/>
      <c r="CW835" s="8"/>
      <c r="CX835" s="8"/>
      <c r="CY835" s="8"/>
      <c r="CZ835" s="8"/>
      <c r="DA835" s="8"/>
      <c r="DB835" s="8"/>
      <c r="DC835" s="8"/>
      <c r="DD835" s="8"/>
      <c r="DE835" s="8"/>
      <c r="DF835" s="8"/>
      <c r="DG835" s="8"/>
      <c r="DH835" s="8"/>
      <c r="DI835" s="8"/>
      <c r="DJ835" s="8"/>
      <c r="DK835" s="8"/>
      <c r="DL835" s="8"/>
      <c r="DM835" s="8"/>
      <c r="DN835" s="8"/>
      <c r="DO835" s="8"/>
      <c r="DP835" s="8"/>
      <c r="DQ835" s="8"/>
    </row>
    <row r="836" spans="1:121" ht="12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  <c r="BN836" s="8"/>
      <c r="BO836" s="8"/>
      <c r="BP836" s="8"/>
      <c r="BQ836" s="8"/>
      <c r="BR836" s="8"/>
      <c r="BS836" s="8"/>
      <c r="BT836" s="8"/>
      <c r="BU836" s="8"/>
      <c r="BV836" s="8"/>
      <c r="BW836" s="8"/>
      <c r="BX836" s="8"/>
      <c r="BY836" s="8"/>
      <c r="BZ836" s="8"/>
      <c r="CA836" s="8"/>
      <c r="CB836" s="8"/>
      <c r="CC836" s="8"/>
      <c r="CD836" s="8"/>
      <c r="CE836" s="8"/>
      <c r="CF836" s="8"/>
      <c r="CG836" s="8"/>
      <c r="CH836" s="8"/>
      <c r="CI836" s="8"/>
      <c r="CJ836" s="8"/>
      <c r="CK836" s="8"/>
      <c r="CL836" s="8"/>
      <c r="CM836" s="8"/>
      <c r="CN836" s="8"/>
      <c r="CO836" s="8"/>
      <c r="CP836" s="8"/>
      <c r="CQ836" s="8"/>
      <c r="CR836" s="8"/>
      <c r="CS836" s="8"/>
      <c r="CT836" s="8"/>
      <c r="CU836" s="8"/>
      <c r="CV836" s="8"/>
      <c r="CW836" s="8"/>
      <c r="CX836" s="8"/>
      <c r="CY836" s="8"/>
      <c r="CZ836" s="8"/>
      <c r="DA836" s="8"/>
      <c r="DB836" s="8"/>
      <c r="DC836" s="8"/>
      <c r="DD836" s="8"/>
      <c r="DE836" s="8"/>
      <c r="DF836" s="8"/>
      <c r="DG836" s="8"/>
      <c r="DH836" s="8"/>
      <c r="DI836" s="8"/>
      <c r="DJ836" s="8"/>
      <c r="DK836" s="8"/>
      <c r="DL836" s="8"/>
      <c r="DM836" s="8"/>
      <c r="DN836" s="8"/>
      <c r="DO836" s="8"/>
      <c r="DP836" s="8"/>
      <c r="DQ836" s="8"/>
    </row>
    <row r="837" spans="1:121" ht="12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8"/>
      <c r="BE837" s="8"/>
      <c r="BF837" s="8"/>
      <c r="BG837" s="8"/>
      <c r="BH837" s="8"/>
      <c r="BI837" s="8"/>
      <c r="BJ837" s="8"/>
      <c r="BK837" s="8"/>
      <c r="BL837" s="8"/>
      <c r="BM837" s="8"/>
      <c r="BN837" s="8"/>
      <c r="BO837" s="8"/>
      <c r="BP837" s="8"/>
      <c r="BQ837" s="8"/>
      <c r="BR837" s="8"/>
      <c r="BS837" s="8"/>
      <c r="BT837" s="8"/>
      <c r="BU837" s="8"/>
      <c r="BV837" s="8"/>
      <c r="BW837" s="8"/>
      <c r="BX837" s="8"/>
      <c r="BY837" s="8"/>
      <c r="BZ837" s="8"/>
      <c r="CA837" s="8"/>
      <c r="CB837" s="8"/>
      <c r="CC837" s="8"/>
      <c r="CD837" s="8"/>
      <c r="CE837" s="8"/>
      <c r="CF837" s="8"/>
      <c r="CG837" s="8"/>
      <c r="CH837" s="8"/>
      <c r="CI837" s="8"/>
      <c r="CJ837" s="8"/>
      <c r="CK837" s="8"/>
      <c r="CL837" s="8"/>
      <c r="CM837" s="8"/>
      <c r="CN837" s="8"/>
      <c r="CO837" s="8"/>
      <c r="CP837" s="8"/>
      <c r="CQ837" s="8"/>
      <c r="CR837" s="8"/>
      <c r="CS837" s="8"/>
      <c r="CT837" s="8"/>
      <c r="CU837" s="8"/>
      <c r="CV837" s="8"/>
      <c r="CW837" s="8"/>
      <c r="CX837" s="8"/>
      <c r="CY837" s="8"/>
      <c r="CZ837" s="8"/>
      <c r="DA837" s="8"/>
      <c r="DB837" s="8"/>
      <c r="DC837" s="8"/>
      <c r="DD837" s="8"/>
      <c r="DE837" s="8"/>
      <c r="DF837" s="8"/>
      <c r="DG837" s="8"/>
      <c r="DH837" s="8"/>
      <c r="DI837" s="8"/>
      <c r="DJ837" s="8"/>
      <c r="DK837" s="8"/>
      <c r="DL837" s="8"/>
      <c r="DM837" s="8"/>
      <c r="DN837" s="8"/>
      <c r="DO837" s="8"/>
      <c r="DP837" s="8"/>
      <c r="DQ837" s="8"/>
    </row>
    <row r="838" spans="1:121" ht="12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8"/>
      <c r="BE838" s="8"/>
      <c r="BF838" s="8"/>
      <c r="BG838" s="8"/>
      <c r="BH838" s="8"/>
      <c r="BI838" s="8"/>
      <c r="BJ838" s="8"/>
      <c r="BK838" s="8"/>
      <c r="BL838" s="8"/>
      <c r="BM838" s="8"/>
      <c r="BN838" s="8"/>
      <c r="BO838" s="8"/>
      <c r="BP838" s="8"/>
      <c r="BQ838" s="8"/>
      <c r="BR838" s="8"/>
      <c r="BS838" s="8"/>
      <c r="BT838" s="8"/>
      <c r="BU838" s="8"/>
      <c r="BV838" s="8"/>
      <c r="BW838" s="8"/>
      <c r="BX838" s="8"/>
      <c r="BY838" s="8"/>
      <c r="BZ838" s="8"/>
      <c r="CA838" s="8"/>
      <c r="CB838" s="8"/>
      <c r="CC838" s="8"/>
      <c r="CD838" s="8"/>
      <c r="CE838" s="8"/>
      <c r="CF838" s="8"/>
      <c r="CG838" s="8"/>
      <c r="CH838" s="8"/>
      <c r="CI838" s="8"/>
      <c r="CJ838" s="8"/>
      <c r="CK838" s="8"/>
      <c r="CL838" s="8"/>
      <c r="CM838" s="8"/>
      <c r="CN838" s="8"/>
      <c r="CO838" s="8"/>
      <c r="CP838" s="8"/>
      <c r="CQ838" s="8"/>
      <c r="CR838" s="8"/>
      <c r="CS838" s="8"/>
      <c r="CT838" s="8"/>
      <c r="CU838" s="8"/>
      <c r="CV838" s="8"/>
      <c r="CW838" s="8"/>
      <c r="CX838" s="8"/>
      <c r="CY838" s="8"/>
      <c r="CZ838" s="8"/>
      <c r="DA838" s="8"/>
      <c r="DB838" s="8"/>
      <c r="DC838" s="8"/>
      <c r="DD838" s="8"/>
      <c r="DE838" s="8"/>
      <c r="DF838" s="8"/>
      <c r="DG838" s="8"/>
      <c r="DH838" s="8"/>
      <c r="DI838" s="8"/>
      <c r="DJ838" s="8"/>
      <c r="DK838" s="8"/>
      <c r="DL838" s="8"/>
      <c r="DM838" s="8"/>
      <c r="DN838" s="8"/>
      <c r="DO838" s="8"/>
      <c r="DP838" s="8"/>
      <c r="DQ838" s="8"/>
    </row>
    <row r="839" spans="1:121" ht="12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8"/>
      <c r="BE839" s="8"/>
      <c r="BF839" s="8"/>
      <c r="BG839" s="8"/>
      <c r="BH839" s="8"/>
      <c r="BI839" s="8"/>
      <c r="BJ839" s="8"/>
      <c r="BK839" s="8"/>
      <c r="BL839" s="8"/>
      <c r="BM839" s="8"/>
      <c r="BN839" s="8"/>
      <c r="BO839" s="8"/>
      <c r="BP839" s="8"/>
      <c r="BQ839" s="8"/>
      <c r="BR839" s="8"/>
      <c r="BS839" s="8"/>
      <c r="BT839" s="8"/>
      <c r="BU839" s="8"/>
      <c r="BV839" s="8"/>
      <c r="BW839" s="8"/>
      <c r="BX839" s="8"/>
      <c r="BY839" s="8"/>
      <c r="BZ839" s="8"/>
      <c r="CA839" s="8"/>
      <c r="CB839" s="8"/>
      <c r="CC839" s="8"/>
      <c r="CD839" s="8"/>
      <c r="CE839" s="8"/>
      <c r="CF839" s="8"/>
      <c r="CG839" s="8"/>
      <c r="CH839" s="8"/>
      <c r="CI839" s="8"/>
      <c r="CJ839" s="8"/>
      <c r="CK839" s="8"/>
      <c r="CL839" s="8"/>
      <c r="CM839" s="8"/>
      <c r="CN839" s="8"/>
      <c r="CO839" s="8"/>
      <c r="CP839" s="8"/>
      <c r="CQ839" s="8"/>
      <c r="CR839" s="8"/>
      <c r="CS839" s="8"/>
      <c r="CT839" s="8"/>
      <c r="CU839" s="8"/>
      <c r="CV839" s="8"/>
      <c r="CW839" s="8"/>
      <c r="CX839" s="8"/>
      <c r="CY839" s="8"/>
      <c r="CZ839" s="8"/>
      <c r="DA839" s="8"/>
      <c r="DB839" s="8"/>
      <c r="DC839" s="8"/>
      <c r="DD839" s="8"/>
      <c r="DE839" s="8"/>
      <c r="DF839" s="8"/>
      <c r="DG839" s="8"/>
      <c r="DH839" s="8"/>
      <c r="DI839" s="8"/>
      <c r="DJ839" s="8"/>
      <c r="DK839" s="8"/>
      <c r="DL839" s="8"/>
      <c r="DM839" s="8"/>
      <c r="DN839" s="8"/>
      <c r="DO839" s="8"/>
      <c r="DP839" s="8"/>
      <c r="DQ839" s="8"/>
    </row>
    <row r="840" spans="1:121" ht="12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8"/>
      <c r="BE840" s="8"/>
      <c r="BF840" s="8"/>
      <c r="BG840" s="8"/>
      <c r="BH840" s="8"/>
      <c r="BI840" s="8"/>
      <c r="BJ840" s="8"/>
      <c r="BK840" s="8"/>
      <c r="BL840" s="8"/>
      <c r="BM840" s="8"/>
      <c r="BN840" s="8"/>
      <c r="BO840" s="8"/>
      <c r="BP840" s="8"/>
      <c r="BQ840" s="8"/>
      <c r="BR840" s="8"/>
      <c r="BS840" s="8"/>
      <c r="BT840" s="8"/>
      <c r="BU840" s="8"/>
      <c r="BV840" s="8"/>
      <c r="BW840" s="8"/>
      <c r="BX840" s="8"/>
      <c r="BY840" s="8"/>
      <c r="BZ840" s="8"/>
      <c r="CA840" s="8"/>
      <c r="CB840" s="8"/>
      <c r="CC840" s="8"/>
      <c r="CD840" s="8"/>
      <c r="CE840" s="8"/>
      <c r="CF840" s="8"/>
      <c r="CG840" s="8"/>
      <c r="CH840" s="8"/>
      <c r="CI840" s="8"/>
      <c r="CJ840" s="8"/>
      <c r="CK840" s="8"/>
      <c r="CL840" s="8"/>
      <c r="CM840" s="8"/>
      <c r="CN840" s="8"/>
      <c r="CO840" s="8"/>
      <c r="CP840" s="8"/>
      <c r="CQ840" s="8"/>
      <c r="CR840" s="8"/>
      <c r="CS840" s="8"/>
      <c r="CT840" s="8"/>
      <c r="CU840" s="8"/>
      <c r="CV840" s="8"/>
      <c r="CW840" s="8"/>
      <c r="CX840" s="8"/>
      <c r="CY840" s="8"/>
      <c r="CZ840" s="8"/>
      <c r="DA840" s="8"/>
      <c r="DB840" s="8"/>
      <c r="DC840" s="8"/>
      <c r="DD840" s="8"/>
      <c r="DE840" s="8"/>
      <c r="DF840" s="8"/>
      <c r="DG840" s="8"/>
      <c r="DH840" s="8"/>
      <c r="DI840" s="8"/>
      <c r="DJ840" s="8"/>
      <c r="DK840" s="8"/>
      <c r="DL840" s="8"/>
      <c r="DM840" s="8"/>
      <c r="DN840" s="8"/>
      <c r="DO840" s="8"/>
      <c r="DP840" s="8"/>
      <c r="DQ840" s="8"/>
    </row>
    <row r="841" spans="1:121" ht="12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8"/>
      <c r="BE841" s="8"/>
      <c r="BF841" s="8"/>
      <c r="BG841" s="8"/>
      <c r="BH841" s="8"/>
      <c r="BI841" s="8"/>
      <c r="BJ841" s="8"/>
      <c r="BK841" s="8"/>
      <c r="BL841" s="8"/>
      <c r="BM841" s="8"/>
      <c r="BN841" s="8"/>
      <c r="BO841" s="8"/>
      <c r="BP841" s="8"/>
      <c r="BQ841" s="8"/>
      <c r="BR841" s="8"/>
      <c r="BS841" s="8"/>
      <c r="BT841" s="8"/>
      <c r="BU841" s="8"/>
      <c r="BV841" s="8"/>
      <c r="BW841" s="8"/>
      <c r="BX841" s="8"/>
      <c r="BY841" s="8"/>
      <c r="BZ841" s="8"/>
      <c r="CA841" s="8"/>
      <c r="CB841" s="8"/>
      <c r="CC841" s="8"/>
      <c r="CD841" s="8"/>
      <c r="CE841" s="8"/>
      <c r="CF841" s="8"/>
      <c r="CG841" s="8"/>
      <c r="CH841" s="8"/>
      <c r="CI841" s="8"/>
      <c r="CJ841" s="8"/>
      <c r="CK841" s="8"/>
      <c r="CL841" s="8"/>
      <c r="CM841" s="8"/>
      <c r="CN841" s="8"/>
      <c r="CO841" s="8"/>
      <c r="CP841" s="8"/>
      <c r="CQ841" s="8"/>
      <c r="CR841" s="8"/>
      <c r="CS841" s="8"/>
      <c r="CT841" s="8"/>
      <c r="CU841" s="8"/>
      <c r="CV841" s="8"/>
      <c r="CW841" s="8"/>
      <c r="CX841" s="8"/>
      <c r="CY841" s="8"/>
      <c r="CZ841" s="8"/>
      <c r="DA841" s="8"/>
      <c r="DB841" s="8"/>
      <c r="DC841" s="8"/>
      <c r="DD841" s="8"/>
      <c r="DE841" s="8"/>
      <c r="DF841" s="8"/>
      <c r="DG841" s="8"/>
      <c r="DH841" s="8"/>
      <c r="DI841" s="8"/>
      <c r="DJ841" s="8"/>
      <c r="DK841" s="8"/>
      <c r="DL841" s="8"/>
      <c r="DM841" s="8"/>
      <c r="DN841" s="8"/>
      <c r="DO841" s="8"/>
      <c r="DP841" s="8"/>
      <c r="DQ841" s="8"/>
    </row>
    <row r="842" spans="1:121" ht="12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8"/>
      <c r="BE842" s="8"/>
      <c r="BF842" s="8"/>
      <c r="BG842" s="8"/>
      <c r="BH842" s="8"/>
      <c r="BI842" s="8"/>
      <c r="BJ842" s="8"/>
      <c r="BK842" s="8"/>
      <c r="BL842" s="8"/>
      <c r="BM842" s="8"/>
      <c r="BN842" s="8"/>
      <c r="BO842" s="8"/>
      <c r="BP842" s="8"/>
      <c r="BQ842" s="8"/>
      <c r="BR842" s="8"/>
      <c r="BS842" s="8"/>
      <c r="BT842" s="8"/>
      <c r="BU842" s="8"/>
      <c r="BV842" s="8"/>
      <c r="BW842" s="8"/>
      <c r="BX842" s="8"/>
      <c r="BY842" s="8"/>
      <c r="BZ842" s="8"/>
      <c r="CA842" s="8"/>
      <c r="CB842" s="8"/>
      <c r="CC842" s="8"/>
      <c r="CD842" s="8"/>
      <c r="CE842" s="8"/>
      <c r="CF842" s="8"/>
      <c r="CG842" s="8"/>
      <c r="CH842" s="8"/>
      <c r="CI842" s="8"/>
      <c r="CJ842" s="8"/>
      <c r="CK842" s="8"/>
      <c r="CL842" s="8"/>
      <c r="CM842" s="8"/>
      <c r="CN842" s="8"/>
      <c r="CO842" s="8"/>
      <c r="CP842" s="8"/>
      <c r="CQ842" s="8"/>
      <c r="CR842" s="8"/>
      <c r="CS842" s="8"/>
      <c r="CT842" s="8"/>
      <c r="CU842" s="8"/>
      <c r="CV842" s="8"/>
      <c r="CW842" s="8"/>
      <c r="CX842" s="8"/>
      <c r="CY842" s="8"/>
      <c r="CZ842" s="8"/>
      <c r="DA842" s="8"/>
      <c r="DB842" s="8"/>
      <c r="DC842" s="8"/>
      <c r="DD842" s="8"/>
      <c r="DE842" s="8"/>
      <c r="DF842" s="8"/>
      <c r="DG842" s="8"/>
      <c r="DH842" s="8"/>
      <c r="DI842" s="8"/>
      <c r="DJ842" s="8"/>
      <c r="DK842" s="8"/>
      <c r="DL842" s="8"/>
      <c r="DM842" s="8"/>
      <c r="DN842" s="8"/>
      <c r="DO842" s="8"/>
      <c r="DP842" s="8"/>
      <c r="DQ842" s="8"/>
    </row>
    <row r="843" spans="1:121" ht="12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8"/>
      <c r="BE843" s="8"/>
      <c r="BF843" s="8"/>
      <c r="BG843" s="8"/>
      <c r="BH843" s="8"/>
      <c r="BI843" s="8"/>
      <c r="BJ843" s="8"/>
      <c r="BK843" s="8"/>
      <c r="BL843" s="8"/>
      <c r="BM843" s="8"/>
      <c r="BN843" s="8"/>
      <c r="BO843" s="8"/>
      <c r="BP843" s="8"/>
      <c r="BQ843" s="8"/>
      <c r="BR843" s="8"/>
      <c r="BS843" s="8"/>
      <c r="BT843" s="8"/>
      <c r="BU843" s="8"/>
      <c r="BV843" s="8"/>
      <c r="BW843" s="8"/>
      <c r="BX843" s="8"/>
      <c r="BY843" s="8"/>
      <c r="BZ843" s="8"/>
      <c r="CA843" s="8"/>
      <c r="CB843" s="8"/>
      <c r="CC843" s="8"/>
      <c r="CD843" s="8"/>
      <c r="CE843" s="8"/>
      <c r="CF843" s="8"/>
      <c r="CG843" s="8"/>
      <c r="CH843" s="8"/>
      <c r="CI843" s="8"/>
      <c r="CJ843" s="8"/>
      <c r="CK843" s="8"/>
      <c r="CL843" s="8"/>
      <c r="CM843" s="8"/>
      <c r="CN843" s="8"/>
      <c r="CO843" s="8"/>
      <c r="CP843" s="8"/>
      <c r="CQ843" s="8"/>
      <c r="CR843" s="8"/>
      <c r="CS843" s="8"/>
      <c r="CT843" s="8"/>
      <c r="CU843" s="8"/>
      <c r="CV843" s="8"/>
      <c r="CW843" s="8"/>
      <c r="CX843" s="8"/>
      <c r="CY843" s="8"/>
      <c r="CZ843" s="8"/>
      <c r="DA843" s="8"/>
      <c r="DB843" s="8"/>
      <c r="DC843" s="8"/>
      <c r="DD843" s="8"/>
      <c r="DE843" s="8"/>
      <c r="DF843" s="8"/>
      <c r="DG843" s="8"/>
      <c r="DH843" s="8"/>
      <c r="DI843" s="8"/>
      <c r="DJ843" s="8"/>
      <c r="DK843" s="8"/>
      <c r="DL843" s="8"/>
      <c r="DM843" s="8"/>
      <c r="DN843" s="8"/>
      <c r="DO843" s="8"/>
      <c r="DP843" s="8"/>
      <c r="DQ843" s="8"/>
    </row>
    <row r="844" spans="1:121" ht="12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8"/>
      <c r="BE844" s="8"/>
      <c r="BF844" s="8"/>
      <c r="BG844" s="8"/>
      <c r="BH844" s="8"/>
      <c r="BI844" s="8"/>
      <c r="BJ844" s="8"/>
      <c r="BK844" s="8"/>
      <c r="BL844" s="8"/>
      <c r="BM844" s="8"/>
      <c r="BN844" s="8"/>
      <c r="BO844" s="8"/>
      <c r="BP844" s="8"/>
      <c r="BQ844" s="8"/>
      <c r="BR844" s="8"/>
      <c r="BS844" s="8"/>
      <c r="BT844" s="8"/>
      <c r="BU844" s="8"/>
      <c r="BV844" s="8"/>
      <c r="BW844" s="8"/>
      <c r="BX844" s="8"/>
      <c r="BY844" s="8"/>
      <c r="BZ844" s="8"/>
      <c r="CA844" s="8"/>
      <c r="CB844" s="8"/>
      <c r="CC844" s="8"/>
      <c r="CD844" s="8"/>
      <c r="CE844" s="8"/>
      <c r="CF844" s="8"/>
      <c r="CG844" s="8"/>
      <c r="CH844" s="8"/>
      <c r="CI844" s="8"/>
      <c r="CJ844" s="8"/>
      <c r="CK844" s="8"/>
      <c r="CL844" s="8"/>
      <c r="CM844" s="8"/>
      <c r="CN844" s="8"/>
      <c r="CO844" s="8"/>
      <c r="CP844" s="8"/>
      <c r="CQ844" s="8"/>
      <c r="CR844" s="8"/>
      <c r="CS844" s="8"/>
      <c r="CT844" s="8"/>
      <c r="CU844" s="8"/>
      <c r="CV844" s="8"/>
      <c r="CW844" s="8"/>
      <c r="CX844" s="8"/>
      <c r="CY844" s="8"/>
      <c r="CZ844" s="8"/>
      <c r="DA844" s="8"/>
      <c r="DB844" s="8"/>
      <c r="DC844" s="8"/>
      <c r="DD844" s="8"/>
      <c r="DE844" s="8"/>
      <c r="DF844" s="8"/>
      <c r="DG844" s="8"/>
      <c r="DH844" s="8"/>
      <c r="DI844" s="8"/>
      <c r="DJ844" s="8"/>
      <c r="DK844" s="8"/>
      <c r="DL844" s="8"/>
      <c r="DM844" s="8"/>
      <c r="DN844" s="8"/>
      <c r="DO844" s="8"/>
      <c r="DP844" s="8"/>
      <c r="DQ844" s="8"/>
    </row>
  </sheetData>
  <sortState xmlns:xlrd2="http://schemas.microsoft.com/office/spreadsheetml/2017/richdata2" ref="A9:DQ107">
    <sortCondition descending="1" ref="D9:D107"/>
  </sortState>
  <mergeCells count="14">
    <mergeCell ref="BD7:BE7"/>
    <mergeCell ref="F7:M7"/>
    <mergeCell ref="N7:U7"/>
    <mergeCell ref="V7:AK7"/>
    <mergeCell ref="AL7:AS7"/>
    <mergeCell ref="AT7:BA7"/>
    <mergeCell ref="F2:BE4"/>
    <mergeCell ref="BG3:CF3"/>
    <mergeCell ref="CI3:DG3"/>
    <mergeCell ref="F6:M6"/>
    <mergeCell ref="N6:U6"/>
    <mergeCell ref="V6:AK6"/>
    <mergeCell ref="AL6:AS6"/>
    <mergeCell ref="AT6:BA6"/>
  </mergeCells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126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RANKLIST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</dc:creator>
  <dc:description/>
  <cp:lastModifiedBy>Stefano Longhi</cp:lastModifiedBy>
  <cp:revision>11</cp:revision>
  <dcterms:created xsi:type="dcterms:W3CDTF">2018-02-07T18:12:14Z</dcterms:created>
  <dcterms:modified xsi:type="dcterms:W3CDTF">2024-04-29T20:37:26Z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fbae739-7e05-4265-80d7-c73ef6dc7a63_ActionId">
    <vt:lpwstr>a73fdb54-879e-4a73-8af1-4dbf31b6829b</vt:lpwstr>
  </property>
  <property fmtid="{D5CDD505-2E9C-101B-9397-08002B2CF9AE}" pid="3" name="MSIP_Label_dfbae739-7e05-4265-80d7-c73ef6dc7a63_ContentBits">
    <vt:lpwstr>0</vt:lpwstr>
  </property>
  <property fmtid="{D5CDD505-2E9C-101B-9397-08002B2CF9AE}" pid="4" name="MSIP_Label_dfbae739-7e05-4265-80d7-c73ef6dc7a63_Enabled">
    <vt:lpwstr>true</vt:lpwstr>
  </property>
  <property fmtid="{D5CDD505-2E9C-101B-9397-08002B2CF9AE}" pid="5" name="MSIP_Label_dfbae739-7e05-4265-80d7-c73ef6dc7a63_Method">
    <vt:lpwstr>Privileged</vt:lpwstr>
  </property>
  <property fmtid="{D5CDD505-2E9C-101B-9397-08002B2CF9AE}" pid="6" name="MSIP_Label_dfbae739-7e05-4265-80d7-c73ef6dc7a63_Name">
    <vt:lpwstr>dfbae739-7e05-4265-80d7-c73ef6dc7a63</vt:lpwstr>
  </property>
  <property fmtid="{D5CDD505-2E9C-101B-9397-08002B2CF9AE}" pid="7" name="MSIP_Label_dfbae739-7e05-4265-80d7-c73ef6dc7a63_SetDate">
    <vt:lpwstr>2023-07-17T09:34:49Z</vt:lpwstr>
  </property>
  <property fmtid="{D5CDD505-2E9C-101B-9397-08002B2CF9AE}" pid="8" name="MSIP_Label_dfbae739-7e05-4265-80d7-c73ef6dc7a63_SiteId">
    <vt:lpwstr>31ae1cef-2393-4eb1-8962-4e4bbfccd663</vt:lpwstr>
  </property>
</Properties>
</file>