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varie\vela\Aternum\Sito della classe\Ranking Lists Beccaccino d'oro\2023\"/>
    </mc:Choice>
  </mc:AlternateContent>
  <bookViews>
    <workbookView xWindow="0" yWindow="0" windowWidth="28800" windowHeight="11700" tabRatio="755"/>
  </bookViews>
  <sheets>
    <sheet name="RANKLIS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32" i="1" l="1"/>
  <c r="W42" i="1"/>
  <c r="W36" i="1"/>
  <c r="W52" i="1"/>
  <c r="W22" i="1"/>
  <c r="W79" i="1"/>
  <c r="W24" i="1"/>
  <c r="W25" i="1"/>
  <c r="W26" i="1"/>
  <c r="W17" i="1"/>
  <c r="W54" i="1"/>
  <c r="W43" i="1"/>
  <c r="W20" i="1"/>
  <c r="W100" i="1"/>
  <c r="W72" i="1"/>
  <c r="W40" i="1"/>
  <c r="W37" i="1"/>
  <c r="W19" i="1"/>
  <c r="W96" i="1"/>
  <c r="W83" i="1"/>
  <c r="W73" i="1"/>
  <c r="W30" i="1"/>
  <c r="W31" i="1"/>
  <c r="W33" i="1"/>
  <c r="W34" i="1"/>
  <c r="W35" i="1"/>
  <c r="W38" i="1"/>
  <c r="W39" i="1"/>
  <c r="W41" i="1"/>
  <c r="W44" i="1"/>
  <c r="W45" i="1"/>
  <c r="W46" i="1"/>
  <c r="W47" i="1"/>
  <c r="W48" i="1"/>
  <c r="W49" i="1"/>
  <c r="W50" i="1"/>
  <c r="W51" i="1"/>
  <c r="W23" i="1"/>
  <c r="W28" i="1"/>
  <c r="W53" i="1"/>
  <c r="W55" i="1"/>
  <c r="W56" i="1"/>
  <c r="W57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4" i="1"/>
  <c r="W75" i="1"/>
  <c r="W76" i="1"/>
  <c r="W77" i="1"/>
  <c r="W78" i="1"/>
  <c r="W80" i="1"/>
  <c r="W58" i="1"/>
  <c r="W81" i="1"/>
  <c r="W82" i="1"/>
  <c r="W84" i="1"/>
  <c r="W85" i="1"/>
  <c r="W86" i="1"/>
  <c r="W87" i="1"/>
  <c r="W88" i="1"/>
  <c r="W89" i="1"/>
  <c r="W90" i="1"/>
  <c r="W91" i="1"/>
  <c r="W92" i="1"/>
  <c r="W93" i="1"/>
  <c r="W94" i="1"/>
  <c r="W27" i="1"/>
  <c r="W95" i="1"/>
  <c r="W97" i="1"/>
  <c r="W98" i="1"/>
  <c r="W99" i="1"/>
  <c r="W101" i="1"/>
  <c r="AA12" i="1"/>
  <c r="BB120" i="1" l="1"/>
  <c r="U66" i="1" l="1"/>
  <c r="U67" i="1"/>
  <c r="U68" i="1"/>
  <c r="U69" i="1"/>
  <c r="U30" i="1"/>
  <c r="U55" i="1"/>
  <c r="U56" i="1"/>
  <c r="U57" i="1"/>
  <c r="U39" i="1"/>
  <c r="U60" i="1"/>
  <c r="U64" i="1"/>
  <c r="U31" i="1"/>
  <c r="V120" i="1"/>
  <c r="X120" i="1"/>
  <c r="Z120" i="1"/>
  <c r="AB120" i="1"/>
  <c r="AD120" i="1"/>
  <c r="AF120" i="1"/>
  <c r="AH120" i="1"/>
  <c r="AJ120" i="1"/>
  <c r="AL120" i="1"/>
  <c r="AN120" i="1"/>
  <c r="AP120" i="1"/>
  <c r="AR120" i="1"/>
  <c r="AT120" i="1"/>
  <c r="AV120" i="1"/>
  <c r="AX120" i="1"/>
  <c r="AZ120" i="1"/>
  <c r="T120" i="1"/>
  <c r="F120" i="1"/>
  <c r="H120" i="1"/>
  <c r="J120" i="1"/>
  <c r="L120" i="1"/>
  <c r="P120" i="1"/>
  <c r="R120" i="1"/>
  <c r="N120" i="1"/>
  <c r="AY28" i="1"/>
  <c r="AW28" i="1"/>
  <c r="AU28" i="1"/>
  <c r="AS28" i="1"/>
  <c r="AQ28" i="1"/>
  <c r="AO28" i="1"/>
  <c r="AM28" i="1"/>
  <c r="AK28" i="1"/>
  <c r="AI28" i="1"/>
  <c r="AG28" i="1"/>
  <c r="AE28" i="1"/>
  <c r="AC28" i="1"/>
  <c r="AA28" i="1"/>
  <c r="Y28" i="1"/>
  <c r="U28" i="1"/>
  <c r="AY99" i="1"/>
  <c r="AW99" i="1"/>
  <c r="AU99" i="1"/>
  <c r="AS99" i="1"/>
  <c r="AQ99" i="1"/>
  <c r="AO99" i="1"/>
  <c r="AM99" i="1"/>
  <c r="AK99" i="1"/>
  <c r="AI99" i="1"/>
  <c r="AG99" i="1"/>
  <c r="AE99" i="1"/>
  <c r="AC99" i="1"/>
  <c r="AA99" i="1"/>
  <c r="Y99" i="1"/>
  <c r="U99" i="1"/>
  <c r="AY98" i="1"/>
  <c r="AW98" i="1"/>
  <c r="AU98" i="1"/>
  <c r="AS98" i="1"/>
  <c r="AQ98" i="1"/>
  <c r="AO98" i="1"/>
  <c r="AM98" i="1"/>
  <c r="AK98" i="1"/>
  <c r="AI98" i="1"/>
  <c r="AG98" i="1"/>
  <c r="AE98" i="1"/>
  <c r="AC98" i="1"/>
  <c r="AA98" i="1"/>
  <c r="Y98" i="1"/>
  <c r="U98" i="1"/>
  <c r="AY97" i="1"/>
  <c r="AW97" i="1"/>
  <c r="AU97" i="1"/>
  <c r="AS97" i="1"/>
  <c r="AQ97" i="1"/>
  <c r="AO97" i="1"/>
  <c r="AM97" i="1"/>
  <c r="AK97" i="1"/>
  <c r="AI97" i="1"/>
  <c r="AG97" i="1"/>
  <c r="AE97" i="1"/>
  <c r="AC97" i="1"/>
  <c r="AA97" i="1"/>
  <c r="Y97" i="1"/>
  <c r="U97" i="1"/>
  <c r="AY94" i="1"/>
  <c r="AW94" i="1"/>
  <c r="AU94" i="1"/>
  <c r="AS94" i="1"/>
  <c r="AQ94" i="1"/>
  <c r="AO94" i="1"/>
  <c r="AM94" i="1"/>
  <c r="AK94" i="1"/>
  <c r="AI94" i="1"/>
  <c r="AG94" i="1"/>
  <c r="AE94" i="1"/>
  <c r="AC94" i="1"/>
  <c r="AA94" i="1"/>
  <c r="Y94" i="1"/>
  <c r="U94" i="1"/>
  <c r="AY93" i="1"/>
  <c r="AW93" i="1"/>
  <c r="AU93" i="1"/>
  <c r="AS93" i="1"/>
  <c r="AQ93" i="1"/>
  <c r="AO93" i="1"/>
  <c r="AM93" i="1"/>
  <c r="AK93" i="1"/>
  <c r="AI93" i="1"/>
  <c r="AG93" i="1"/>
  <c r="AE93" i="1"/>
  <c r="AC93" i="1"/>
  <c r="AA93" i="1"/>
  <c r="Y93" i="1"/>
  <c r="U93" i="1"/>
  <c r="AY92" i="1"/>
  <c r="AW92" i="1"/>
  <c r="AU92" i="1"/>
  <c r="AS92" i="1"/>
  <c r="AQ92" i="1"/>
  <c r="AO92" i="1"/>
  <c r="AM92" i="1"/>
  <c r="AK92" i="1"/>
  <c r="AI92" i="1"/>
  <c r="AG92" i="1"/>
  <c r="AE92" i="1"/>
  <c r="AC92" i="1"/>
  <c r="AA92" i="1"/>
  <c r="Y92" i="1"/>
  <c r="U92" i="1"/>
  <c r="AY88" i="1"/>
  <c r="AW88" i="1"/>
  <c r="AU88" i="1"/>
  <c r="AS88" i="1"/>
  <c r="AQ88" i="1"/>
  <c r="AO88" i="1"/>
  <c r="AM88" i="1"/>
  <c r="AK88" i="1"/>
  <c r="AI88" i="1"/>
  <c r="AG88" i="1"/>
  <c r="AE88" i="1"/>
  <c r="AC88" i="1"/>
  <c r="AA88" i="1"/>
  <c r="Y88" i="1"/>
  <c r="U88" i="1"/>
  <c r="AY90" i="1"/>
  <c r="AW90" i="1"/>
  <c r="AU90" i="1"/>
  <c r="AS90" i="1"/>
  <c r="AQ90" i="1"/>
  <c r="AO90" i="1"/>
  <c r="AM90" i="1"/>
  <c r="AK90" i="1"/>
  <c r="AI90" i="1"/>
  <c r="AG90" i="1"/>
  <c r="AE90" i="1"/>
  <c r="AC90" i="1"/>
  <c r="AA90" i="1"/>
  <c r="Y90" i="1"/>
  <c r="U90" i="1"/>
  <c r="AY87" i="1"/>
  <c r="AW87" i="1"/>
  <c r="AU87" i="1"/>
  <c r="AS87" i="1"/>
  <c r="AQ87" i="1"/>
  <c r="AO87" i="1"/>
  <c r="AM87" i="1"/>
  <c r="AK87" i="1"/>
  <c r="AI87" i="1"/>
  <c r="AG87" i="1"/>
  <c r="AE87" i="1"/>
  <c r="AC87" i="1"/>
  <c r="AA87" i="1"/>
  <c r="Y87" i="1"/>
  <c r="U87" i="1"/>
  <c r="AY86" i="1"/>
  <c r="AW86" i="1"/>
  <c r="AU86" i="1"/>
  <c r="AS86" i="1"/>
  <c r="AQ86" i="1"/>
  <c r="AO86" i="1"/>
  <c r="AM86" i="1"/>
  <c r="AK86" i="1"/>
  <c r="AI86" i="1"/>
  <c r="AG86" i="1"/>
  <c r="AE86" i="1"/>
  <c r="AC86" i="1"/>
  <c r="AA86" i="1"/>
  <c r="Y86" i="1"/>
  <c r="U86" i="1"/>
  <c r="AY85" i="1"/>
  <c r="AW85" i="1"/>
  <c r="AU85" i="1"/>
  <c r="AS85" i="1"/>
  <c r="AQ85" i="1"/>
  <c r="AO85" i="1"/>
  <c r="AM85" i="1"/>
  <c r="AK85" i="1"/>
  <c r="AI85" i="1"/>
  <c r="AG85" i="1"/>
  <c r="AE85" i="1"/>
  <c r="AC85" i="1"/>
  <c r="AA85" i="1"/>
  <c r="Y85" i="1"/>
  <c r="U85" i="1"/>
  <c r="AY81" i="1"/>
  <c r="AW81" i="1"/>
  <c r="AU81" i="1"/>
  <c r="AS81" i="1"/>
  <c r="AQ81" i="1"/>
  <c r="AO81" i="1"/>
  <c r="AM81" i="1"/>
  <c r="AK81" i="1"/>
  <c r="AI81" i="1"/>
  <c r="AG81" i="1"/>
  <c r="AE81" i="1"/>
  <c r="AC81" i="1"/>
  <c r="AA81" i="1"/>
  <c r="Y81" i="1"/>
  <c r="U81" i="1"/>
  <c r="AY47" i="1"/>
  <c r="AW47" i="1"/>
  <c r="AU47" i="1"/>
  <c r="AS47" i="1"/>
  <c r="AQ47" i="1"/>
  <c r="AO47" i="1"/>
  <c r="AM47" i="1"/>
  <c r="AK47" i="1"/>
  <c r="AI47" i="1"/>
  <c r="AG47" i="1"/>
  <c r="AE47" i="1"/>
  <c r="AC47" i="1"/>
  <c r="AA47" i="1"/>
  <c r="Y47" i="1"/>
  <c r="U47" i="1"/>
  <c r="AY80" i="1"/>
  <c r="AW80" i="1"/>
  <c r="AU80" i="1"/>
  <c r="AS80" i="1"/>
  <c r="AQ80" i="1"/>
  <c r="AO80" i="1"/>
  <c r="AM80" i="1"/>
  <c r="AK80" i="1"/>
  <c r="AI80" i="1"/>
  <c r="AG80" i="1"/>
  <c r="AE80" i="1"/>
  <c r="AC80" i="1"/>
  <c r="AA80" i="1"/>
  <c r="Y80" i="1"/>
  <c r="U80" i="1"/>
  <c r="AY76" i="1"/>
  <c r="AW76" i="1"/>
  <c r="AU76" i="1"/>
  <c r="AS76" i="1"/>
  <c r="AQ76" i="1"/>
  <c r="AO76" i="1"/>
  <c r="AM76" i="1"/>
  <c r="AK76" i="1"/>
  <c r="AI76" i="1"/>
  <c r="AG76" i="1"/>
  <c r="AE76" i="1"/>
  <c r="AC76" i="1"/>
  <c r="AA76" i="1"/>
  <c r="Y76" i="1"/>
  <c r="U76" i="1"/>
  <c r="AY75" i="1"/>
  <c r="AW75" i="1"/>
  <c r="AU75" i="1"/>
  <c r="AS75" i="1"/>
  <c r="AQ75" i="1"/>
  <c r="AO75" i="1"/>
  <c r="AM75" i="1"/>
  <c r="AK75" i="1"/>
  <c r="AI75" i="1"/>
  <c r="AG75" i="1"/>
  <c r="AE75" i="1"/>
  <c r="AC75" i="1"/>
  <c r="AA75" i="1"/>
  <c r="Y75" i="1"/>
  <c r="U75" i="1"/>
  <c r="AY74" i="1"/>
  <c r="AW74" i="1"/>
  <c r="AU74" i="1"/>
  <c r="AS74" i="1"/>
  <c r="AQ74" i="1"/>
  <c r="AO74" i="1"/>
  <c r="AM74" i="1"/>
  <c r="AK74" i="1"/>
  <c r="AI74" i="1"/>
  <c r="AG74" i="1"/>
  <c r="AE74" i="1"/>
  <c r="AC74" i="1"/>
  <c r="AA74" i="1"/>
  <c r="Y74" i="1"/>
  <c r="U74" i="1"/>
  <c r="AY71" i="1"/>
  <c r="AW71" i="1"/>
  <c r="AU71" i="1"/>
  <c r="AS71" i="1"/>
  <c r="AQ71" i="1"/>
  <c r="AO71" i="1"/>
  <c r="AM71" i="1"/>
  <c r="AK71" i="1"/>
  <c r="AI71" i="1"/>
  <c r="AG71" i="1"/>
  <c r="AE71" i="1"/>
  <c r="AC71" i="1"/>
  <c r="AA71" i="1"/>
  <c r="Y71" i="1"/>
  <c r="U71" i="1"/>
  <c r="AY70" i="1"/>
  <c r="AW70" i="1"/>
  <c r="AU70" i="1"/>
  <c r="AS70" i="1"/>
  <c r="AQ70" i="1"/>
  <c r="AO70" i="1"/>
  <c r="AM70" i="1"/>
  <c r="AK70" i="1"/>
  <c r="AI70" i="1"/>
  <c r="AG70" i="1"/>
  <c r="AE70" i="1"/>
  <c r="AC70" i="1"/>
  <c r="AA70" i="1"/>
  <c r="Y70" i="1"/>
  <c r="U70" i="1"/>
  <c r="AY69" i="1"/>
  <c r="AW69" i="1"/>
  <c r="AU69" i="1"/>
  <c r="AS69" i="1"/>
  <c r="AQ69" i="1"/>
  <c r="AO69" i="1"/>
  <c r="AM69" i="1"/>
  <c r="AK69" i="1"/>
  <c r="AI69" i="1"/>
  <c r="AG69" i="1"/>
  <c r="AE69" i="1"/>
  <c r="AC69" i="1"/>
  <c r="AA69" i="1"/>
  <c r="Y69" i="1"/>
  <c r="AY68" i="1"/>
  <c r="AW68" i="1"/>
  <c r="AU68" i="1"/>
  <c r="AS68" i="1"/>
  <c r="AQ68" i="1"/>
  <c r="AO68" i="1"/>
  <c r="AM68" i="1"/>
  <c r="AK68" i="1"/>
  <c r="AI68" i="1"/>
  <c r="AG68" i="1"/>
  <c r="AE68" i="1"/>
  <c r="AC68" i="1"/>
  <c r="AA68" i="1"/>
  <c r="Y68" i="1"/>
  <c r="AY67" i="1"/>
  <c r="AW67" i="1"/>
  <c r="AU67" i="1"/>
  <c r="AS67" i="1"/>
  <c r="AQ67" i="1"/>
  <c r="AO67" i="1"/>
  <c r="AM67" i="1"/>
  <c r="AK67" i="1"/>
  <c r="AI67" i="1"/>
  <c r="AG67" i="1"/>
  <c r="AE67" i="1"/>
  <c r="AC67" i="1"/>
  <c r="AA67" i="1"/>
  <c r="Y67" i="1"/>
  <c r="AY66" i="1"/>
  <c r="AW66" i="1"/>
  <c r="AU66" i="1"/>
  <c r="AS66" i="1"/>
  <c r="AQ66" i="1"/>
  <c r="AO66" i="1"/>
  <c r="AM66" i="1"/>
  <c r="AK66" i="1"/>
  <c r="AI66" i="1"/>
  <c r="AG66" i="1"/>
  <c r="AE66" i="1"/>
  <c r="AC66" i="1"/>
  <c r="AA66" i="1"/>
  <c r="Y66" i="1"/>
  <c r="AY31" i="1"/>
  <c r="AW31" i="1"/>
  <c r="AU31" i="1"/>
  <c r="AS31" i="1"/>
  <c r="AQ31" i="1"/>
  <c r="AO31" i="1"/>
  <c r="AM31" i="1"/>
  <c r="AK31" i="1"/>
  <c r="AI31" i="1"/>
  <c r="AG31" i="1"/>
  <c r="AE31" i="1"/>
  <c r="AC31" i="1"/>
  <c r="AA31" i="1"/>
  <c r="Y31" i="1"/>
  <c r="AY64" i="1"/>
  <c r="AW64" i="1"/>
  <c r="AU64" i="1"/>
  <c r="AS64" i="1"/>
  <c r="AQ64" i="1"/>
  <c r="AO64" i="1"/>
  <c r="AM64" i="1"/>
  <c r="AK64" i="1"/>
  <c r="AI64" i="1"/>
  <c r="AG64" i="1"/>
  <c r="AE64" i="1"/>
  <c r="AC64" i="1"/>
  <c r="AA64" i="1"/>
  <c r="Y64" i="1"/>
  <c r="AY60" i="1"/>
  <c r="AW60" i="1"/>
  <c r="AU60" i="1"/>
  <c r="AS60" i="1"/>
  <c r="AQ60" i="1"/>
  <c r="AO60" i="1"/>
  <c r="AM60" i="1"/>
  <c r="AK60" i="1"/>
  <c r="AI60" i="1"/>
  <c r="AG60" i="1"/>
  <c r="AE60" i="1"/>
  <c r="AC60" i="1"/>
  <c r="AA60" i="1"/>
  <c r="Y60" i="1"/>
  <c r="AY39" i="1"/>
  <c r="AW39" i="1"/>
  <c r="AU39" i="1"/>
  <c r="AS39" i="1"/>
  <c r="AQ39" i="1"/>
  <c r="AO39" i="1"/>
  <c r="AM39" i="1"/>
  <c r="AK39" i="1"/>
  <c r="AI39" i="1"/>
  <c r="AG39" i="1"/>
  <c r="AE39" i="1"/>
  <c r="AC39" i="1"/>
  <c r="AA39" i="1"/>
  <c r="Y39" i="1"/>
  <c r="AY57" i="1"/>
  <c r="AW57" i="1"/>
  <c r="AU57" i="1"/>
  <c r="AS57" i="1"/>
  <c r="AQ57" i="1"/>
  <c r="AO57" i="1"/>
  <c r="AM57" i="1"/>
  <c r="AK57" i="1"/>
  <c r="AI57" i="1"/>
  <c r="AG57" i="1"/>
  <c r="AE57" i="1"/>
  <c r="AC57" i="1"/>
  <c r="AA57" i="1"/>
  <c r="Y57" i="1"/>
  <c r="AY56" i="1"/>
  <c r="AW56" i="1"/>
  <c r="AU56" i="1"/>
  <c r="AS56" i="1"/>
  <c r="AQ56" i="1"/>
  <c r="AO56" i="1"/>
  <c r="AM56" i="1"/>
  <c r="AK56" i="1"/>
  <c r="AI56" i="1"/>
  <c r="AG56" i="1"/>
  <c r="AE56" i="1"/>
  <c r="AC56" i="1"/>
  <c r="AA56" i="1"/>
  <c r="Y56" i="1"/>
  <c r="AY55" i="1"/>
  <c r="AW55" i="1"/>
  <c r="AU55" i="1"/>
  <c r="AS55" i="1"/>
  <c r="AQ55" i="1"/>
  <c r="AO55" i="1"/>
  <c r="AM55" i="1"/>
  <c r="AK55" i="1"/>
  <c r="AI55" i="1"/>
  <c r="AG55" i="1"/>
  <c r="AE55" i="1"/>
  <c r="AC55" i="1"/>
  <c r="AA55" i="1"/>
  <c r="Y55" i="1"/>
  <c r="AY30" i="1"/>
  <c r="AW30" i="1"/>
  <c r="AU30" i="1"/>
  <c r="AS30" i="1"/>
  <c r="AQ30" i="1"/>
  <c r="AO30" i="1"/>
  <c r="AM30" i="1"/>
  <c r="AK30" i="1"/>
  <c r="AI30" i="1"/>
  <c r="AG30" i="1"/>
  <c r="AE30" i="1"/>
  <c r="AC30" i="1"/>
  <c r="AA30" i="1"/>
  <c r="Y30" i="1"/>
  <c r="AY65" i="1"/>
  <c r="AW65" i="1"/>
  <c r="AU65" i="1"/>
  <c r="AS65" i="1"/>
  <c r="AQ65" i="1"/>
  <c r="AO65" i="1"/>
  <c r="AM65" i="1"/>
  <c r="AK65" i="1"/>
  <c r="AI65" i="1"/>
  <c r="AG65" i="1"/>
  <c r="AE65" i="1"/>
  <c r="AC65" i="1"/>
  <c r="AA65" i="1"/>
  <c r="Y65" i="1"/>
  <c r="U65" i="1"/>
  <c r="AY41" i="1"/>
  <c r="AW41" i="1"/>
  <c r="AU41" i="1"/>
  <c r="AS41" i="1"/>
  <c r="AQ41" i="1"/>
  <c r="AO41" i="1"/>
  <c r="AM41" i="1"/>
  <c r="AK41" i="1"/>
  <c r="AI41" i="1"/>
  <c r="AG41" i="1"/>
  <c r="AE41" i="1"/>
  <c r="AC41" i="1"/>
  <c r="AA41" i="1"/>
  <c r="Y41" i="1"/>
  <c r="U41" i="1"/>
  <c r="AY50" i="1"/>
  <c r="AW50" i="1"/>
  <c r="AU50" i="1"/>
  <c r="AS50" i="1"/>
  <c r="AQ50" i="1"/>
  <c r="AO50" i="1"/>
  <c r="AM50" i="1"/>
  <c r="AK50" i="1"/>
  <c r="AI50" i="1"/>
  <c r="AG50" i="1"/>
  <c r="AE50" i="1"/>
  <c r="AC50" i="1"/>
  <c r="AA50" i="1"/>
  <c r="Y50" i="1"/>
  <c r="U50" i="1"/>
  <c r="AY101" i="1"/>
  <c r="AW101" i="1"/>
  <c r="AU101" i="1"/>
  <c r="AS101" i="1"/>
  <c r="AQ101" i="1"/>
  <c r="AO101" i="1"/>
  <c r="AM101" i="1"/>
  <c r="AK101" i="1"/>
  <c r="AI101" i="1"/>
  <c r="AG101" i="1"/>
  <c r="AE101" i="1"/>
  <c r="AC101" i="1"/>
  <c r="AA101" i="1"/>
  <c r="Y101" i="1"/>
  <c r="U101" i="1"/>
  <c r="AY82" i="1"/>
  <c r="AW82" i="1"/>
  <c r="AU82" i="1"/>
  <c r="AS82" i="1"/>
  <c r="AQ82" i="1"/>
  <c r="AO82" i="1"/>
  <c r="AM82" i="1"/>
  <c r="AK82" i="1"/>
  <c r="AI82" i="1"/>
  <c r="AG82" i="1"/>
  <c r="AE82" i="1"/>
  <c r="AC82" i="1"/>
  <c r="AA82" i="1"/>
  <c r="Y82" i="1"/>
  <c r="U82" i="1"/>
  <c r="AY27" i="1"/>
  <c r="AW27" i="1"/>
  <c r="AU27" i="1"/>
  <c r="AS27" i="1"/>
  <c r="AQ27" i="1"/>
  <c r="AO27" i="1"/>
  <c r="AM27" i="1"/>
  <c r="AK27" i="1"/>
  <c r="AI27" i="1"/>
  <c r="AG27" i="1"/>
  <c r="AE27" i="1"/>
  <c r="AC27" i="1"/>
  <c r="AA27" i="1"/>
  <c r="Y27" i="1"/>
  <c r="U27" i="1"/>
  <c r="AY95" i="1"/>
  <c r="AW95" i="1"/>
  <c r="AU95" i="1"/>
  <c r="AS95" i="1"/>
  <c r="AQ95" i="1"/>
  <c r="AO95" i="1"/>
  <c r="AM95" i="1"/>
  <c r="AK95" i="1"/>
  <c r="AI95" i="1"/>
  <c r="AG95" i="1"/>
  <c r="AE95" i="1"/>
  <c r="AC95" i="1"/>
  <c r="AA95" i="1"/>
  <c r="Y95" i="1"/>
  <c r="U95" i="1"/>
  <c r="AY78" i="1"/>
  <c r="AW78" i="1"/>
  <c r="AU78" i="1"/>
  <c r="AS78" i="1"/>
  <c r="AQ78" i="1"/>
  <c r="AO78" i="1"/>
  <c r="AM78" i="1"/>
  <c r="AK78" i="1"/>
  <c r="AI78" i="1"/>
  <c r="AG78" i="1"/>
  <c r="AE78" i="1"/>
  <c r="AC78" i="1"/>
  <c r="AA78" i="1"/>
  <c r="Y78" i="1"/>
  <c r="U78" i="1"/>
  <c r="AY51" i="1"/>
  <c r="AW51" i="1"/>
  <c r="AU51" i="1"/>
  <c r="AS51" i="1"/>
  <c r="AQ51" i="1"/>
  <c r="AO51" i="1"/>
  <c r="AM51" i="1"/>
  <c r="AK51" i="1"/>
  <c r="AI51" i="1"/>
  <c r="AG51" i="1"/>
  <c r="AE51" i="1"/>
  <c r="AC51" i="1"/>
  <c r="AA51" i="1"/>
  <c r="Y51" i="1"/>
  <c r="U51" i="1"/>
  <c r="AY63" i="1"/>
  <c r="AW63" i="1"/>
  <c r="AU63" i="1"/>
  <c r="AS63" i="1"/>
  <c r="AQ63" i="1"/>
  <c r="AO63" i="1"/>
  <c r="AM63" i="1"/>
  <c r="AK63" i="1"/>
  <c r="AI63" i="1"/>
  <c r="AG63" i="1"/>
  <c r="AE63" i="1"/>
  <c r="AC63" i="1"/>
  <c r="AA63" i="1"/>
  <c r="Y63" i="1"/>
  <c r="U63" i="1"/>
  <c r="AY49" i="1"/>
  <c r="AW49" i="1"/>
  <c r="AU49" i="1"/>
  <c r="AS49" i="1"/>
  <c r="AQ49" i="1"/>
  <c r="AO49" i="1"/>
  <c r="AM49" i="1"/>
  <c r="AK49" i="1"/>
  <c r="AI49" i="1"/>
  <c r="AG49" i="1"/>
  <c r="AE49" i="1"/>
  <c r="AC49" i="1"/>
  <c r="AA49" i="1"/>
  <c r="Y49" i="1"/>
  <c r="U49" i="1"/>
  <c r="AY84" i="1"/>
  <c r="AW84" i="1"/>
  <c r="AU84" i="1"/>
  <c r="AS84" i="1"/>
  <c r="AQ84" i="1"/>
  <c r="AO84" i="1"/>
  <c r="AM84" i="1"/>
  <c r="AK84" i="1"/>
  <c r="AI84" i="1"/>
  <c r="AG84" i="1"/>
  <c r="AE84" i="1"/>
  <c r="AC84" i="1"/>
  <c r="AA84" i="1"/>
  <c r="Y84" i="1"/>
  <c r="U84" i="1"/>
  <c r="AY48" i="1"/>
  <c r="AW48" i="1"/>
  <c r="AU48" i="1"/>
  <c r="AS48" i="1"/>
  <c r="AQ48" i="1"/>
  <c r="AO48" i="1"/>
  <c r="AM48" i="1"/>
  <c r="AK48" i="1"/>
  <c r="AI48" i="1"/>
  <c r="AG48" i="1"/>
  <c r="AE48" i="1"/>
  <c r="AC48" i="1"/>
  <c r="AA48" i="1"/>
  <c r="Y48" i="1"/>
  <c r="U48" i="1"/>
  <c r="AY46" i="1"/>
  <c r="AW46" i="1"/>
  <c r="AU46" i="1"/>
  <c r="AS46" i="1"/>
  <c r="AQ46" i="1"/>
  <c r="AO46" i="1"/>
  <c r="AM46" i="1"/>
  <c r="AK46" i="1"/>
  <c r="AI46" i="1"/>
  <c r="AG46" i="1"/>
  <c r="AE46" i="1"/>
  <c r="AC46" i="1"/>
  <c r="AA46" i="1"/>
  <c r="Y46" i="1"/>
  <c r="U46" i="1"/>
  <c r="AY91" i="1"/>
  <c r="AW91" i="1"/>
  <c r="AU91" i="1"/>
  <c r="AS91" i="1"/>
  <c r="AQ91" i="1"/>
  <c r="AO91" i="1"/>
  <c r="AM91" i="1"/>
  <c r="AK91" i="1"/>
  <c r="AI91" i="1"/>
  <c r="AG91" i="1"/>
  <c r="AE91" i="1"/>
  <c r="AC91" i="1"/>
  <c r="AA91" i="1"/>
  <c r="Y91" i="1"/>
  <c r="U91" i="1"/>
  <c r="AY34" i="1"/>
  <c r="AW34" i="1"/>
  <c r="AU34" i="1"/>
  <c r="AS34" i="1"/>
  <c r="AQ34" i="1"/>
  <c r="AO34" i="1"/>
  <c r="AM34" i="1"/>
  <c r="AK34" i="1"/>
  <c r="AI34" i="1"/>
  <c r="AG34" i="1"/>
  <c r="AE34" i="1"/>
  <c r="AC34" i="1"/>
  <c r="AA34" i="1"/>
  <c r="Y34" i="1"/>
  <c r="U34" i="1"/>
  <c r="AY45" i="1"/>
  <c r="AW45" i="1"/>
  <c r="AU45" i="1"/>
  <c r="AS45" i="1"/>
  <c r="AQ45" i="1"/>
  <c r="AO45" i="1"/>
  <c r="AM45" i="1"/>
  <c r="AK45" i="1"/>
  <c r="AI45" i="1"/>
  <c r="AG45" i="1"/>
  <c r="AE45" i="1"/>
  <c r="AC45" i="1"/>
  <c r="AA45" i="1"/>
  <c r="Y45" i="1"/>
  <c r="U45" i="1"/>
  <c r="AY44" i="1"/>
  <c r="AW44" i="1"/>
  <c r="AU44" i="1"/>
  <c r="AS44" i="1"/>
  <c r="AQ44" i="1"/>
  <c r="AO44" i="1"/>
  <c r="AM44" i="1"/>
  <c r="AK44" i="1"/>
  <c r="AI44" i="1"/>
  <c r="AG44" i="1"/>
  <c r="AE44" i="1"/>
  <c r="AC44" i="1"/>
  <c r="AA44" i="1"/>
  <c r="Y44" i="1"/>
  <c r="U44" i="1"/>
  <c r="AY59" i="1"/>
  <c r="AW59" i="1"/>
  <c r="AU59" i="1"/>
  <c r="AS59" i="1"/>
  <c r="AQ59" i="1"/>
  <c r="AO59" i="1"/>
  <c r="AM59" i="1"/>
  <c r="AK59" i="1"/>
  <c r="AI59" i="1"/>
  <c r="AG59" i="1"/>
  <c r="AE59" i="1"/>
  <c r="AC59" i="1"/>
  <c r="AA59" i="1"/>
  <c r="Y59" i="1"/>
  <c r="U59" i="1"/>
  <c r="AY89" i="1"/>
  <c r="AW89" i="1"/>
  <c r="AU89" i="1"/>
  <c r="AS89" i="1"/>
  <c r="AQ89" i="1"/>
  <c r="AO89" i="1"/>
  <c r="AM89" i="1"/>
  <c r="AK89" i="1"/>
  <c r="AI89" i="1"/>
  <c r="AG89" i="1"/>
  <c r="AE89" i="1"/>
  <c r="AC89" i="1"/>
  <c r="AA89" i="1"/>
  <c r="Y89" i="1"/>
  <c r="U89" i="1"/>
  <c r="AY33" i="1"/>
  <c r="AW33" i="1"/>
  <c r="AU33" i="1"/>
  <c r="AS33" i="1"/>
  <c r="AQ33" i="1"/>
  <c r="AO33" i="1"/>
  <c r="AM33" i="1"/>
  <c r="AK33" i="1"/>
  <c r="AI33" i="1"/>
  <c r="AG33" i="1"/>
  <c r="AE33" i="1"/>
  <c r="AC33" i="1"/>
  <c r="AA33" i="1"/>
  <c r="Y33" i="1"/>
  <c r="U33" i="1"/>
  <c r="AY43" i="1"/>
  <c r="AW43" i="1"/>
  <c r="AU43" i="1"/>
  <c r="AS43" i="1"/>
  <c r="AQ43" i="1"/>
  <c r="AO43" i="1"/>
  <c r="AM43" i="1"/>
  <c r="AK43" i="1"/>
  <c r="AI43" i="1"/>
  <c r="AG43" i="1"/>
  <c r="AE43" i="1"/>
  <c r="AC43" i="1"/>
  <c r="AA43" i="1"/>
  <c r="Y43" i="1"/>
  <c r="U43" i="1"/>
  <c r="AY23" i="1"/>
  <c r="AW23" i="1"/>
  <c r="AU23" i="1"/>
  <c r="AS23" i="1"/>
  <c r="AQ23" i="1"/>
  <c r="AO23" i="1"/>
  <c r="AM23" i="1"/>
  <c r="AK23" i="1"/>
  <c r="AI23" i="1"/>
  <c r="AG23" i="1"/>
  <c r="AE23" i="1"/>
  <c r="AC23" i="1"/>
  <c r="AA23" i="1"/>
  <c r="Y23" i="1"/>
  <c r="U23" i="1"/>
  <c r="AY58" i="1"/>
  <c r="AW58" i="1"/>
  <c r="AU58" i="1"/>
  <c r="AS58" i="1"/>
  <c r="AQ58" i="1"/>
  <c r="AO58" i="1"/>
  <c r="AM58" i="1"/>
  <c r="AK58" i="1"/>
  <c r="AI58" i="1"/>
  <c r="AG58" i="1"/>
  <c r="AE58" i="1"/>
  <c r="AC58" i="1"/>
  <c r="AA58" i="1"/>
  <c r="Y58" i="1"/>
  <c r="U58" i="1"/>
  <c r="AY38" i="1"/>
  <c r="AW38" i="1"/>
  <c r="AU38" i="1"/>
  <c r="AS38" i="1"/>
  <c r="AQ38" i="1"/>
  <c r="AO38" i="1"/>
  <c r="AM38" i="1"/>
  <c r="AK38" i="1"/>
  <c r="AI38" i="1"/>
  <c r="AG38" i="1"/>
  <c r="AE38" i="1"/>
  <c r="AC38" i="1"/>
  <c r="AA38" i="1"/>
  <c r="Y38" i="1"/>
  <c r="U38" i="1"/>
  <c r="AY77" i="1"/>
  <c r="AW77" i="1"/>
  <c r="AU77" i="1"/>
  <c r="AS77" i="1"/>
  <c r="AQ77" i="1"/>
  <c r="AO77" i="1"/>
  <c r="AM77" i="1"/>
  <c r="AK77" i="1"/>
  <c r="AI77" i="1"/>
  <c r="AG77" i="1"/>
  <c r="AE77" i="1"/>
  <c r="AC77" i="1"/>
  <c r="AA77" i="1"/>
  <c r="Y77" i="1"/>
  <c r="U77" i="1"/>
  <c r="AY35" i="1"/>
  <c r="AW35" i="1"/>
  <c r="AU35" i="1"/>
  <c r="AS35" i="1"/>
  <c r="AQ35" i="1"/>
  <c r="AO35" i="1"/>
  <c r="AM35" i="1"/>
  <c r="AK35" i="1"/>
  <c r="AI35" i="1"/>
  <c r="AG35" i="1"/>
  <c r="AE35" i="1"/>
  <c r="AC35" i="1"/>
  <c r="AA35" i="1"/>
  <c r="Y35" i="1"/>
  <c r="U35" i="1"/>
  <c r="AY25" i="1"/>
  <c r="AW25" i="1"/>
  <c r="AU25" i="1"/>
  <c r="AS25" i="1"/>
  <c r="AQ25" i="1"/>
  <c r="AO25" i="1"/>
  <c r="AM25" i="1"/>
  <c r="AK25" i="1"/>
  <c r="AI25" i="1"/>
  <c r="AG25" i="1"/>
  <c r="AE25" i="1"/>
  <c r="AC25" i="1"/>
  <c r="AA25" i="1"/>
  <c r="Y25" i="1"/>
  <c r="U25" i="1"/>
  <c r="AY24" i="1"/>
  <c r="AW24" i="1"/>
  <c r="AU24" i="1"/>
  <c r="AS24" i="1"/>
  <c r="AQ24" i="1"/>
  <c r="AO24" i="1"/>
  <c r="AM24" i="1"/>
  <c r="AK24" i="1"/>
  <c r="AI24" i="1"/>
  <c r="AG24" i="1"/>
  <c r="AE24" i="1"/>
  <c r="AC24" i="1"/>
  <c r="AA24" i="1"/>
  <c r="Y24" i="1"/>
  <c r="U24" i="1"/>
  <c r="AY61" i="1"/>
  <c r="AW61" i="1"/>
  <c r="AU61" i="1"/>
  <c r="AS61" i="1"/>
  <c r="AQ61" i="1"/>
  <c r="AO61" i="1"/>
  <c r="AM61" i="1"/>
  <c r="AK61" i="1"/>
  <c r="AI61" i="1"/>
  <c r="AG61" i="1"/>
  <c r="AE61" i="1"/>
  <c r="AC61" i="1"/>
  <c r="AA61" i="1"/>
  <c r="Y61" i="1"/>
  <c r="U61" i="1"/>
  <c r="AY62" i="1"/>
  <c r="AW62" i="1"/>
  <c r="AU62" i="1"/>
  <c r="AS62" i="1"/>
  <c r="AQ62" i="1"/>
  <c r="AO62" i="1"/>
  <c r="AM62" i="1"/>
  <c r="AK62" i="1"/>
  <c r="AI62" i="1"/>
  <c r="AG62" i="1"/>
  <c r="AE62" i="1"/>
  <c r="AC62" i="1"/>
  <c r="AA62" i="1"/>
  <c r="Y62" i="1"/>
  <c r="U62" i="1"/>
  <c r="AY40" i="1"/>
  <c r="AW40" i="1"/>
  <c r="AU40" i="1"/>
  <c r="AS40" i="1"/>
  <c r="AQ40" i="1"/>
  <c r="AO40" i="1"/>
  <c r="AM40" i="1"/>
  <c r="AK40" i="1"/>
  <c r="AI40" i="1"/>
  <c r="AG40" i="1"/>
  <c r="AE40" i="1"/>
  <c r="AC40" i="1"/>
  <c r="AA40" i="1"/>
  <c r="Y40" i="1"/>
  <c r="U40" i="1"/>
  <c r="AY83" i="1"/>
  <c r="AW83" i="1"/>
  <c r="AU83" i="1"/>
  <c r="AS83" i="1"/>
  <c r="AQ83" i="1"/>
  <c r="AO83" i="1"/>
  <c r="AM83" i="1"/>
  <c r="AK83" i="1"/>
  <c r="AI83" i="1"/>
  <c r="AG83" i="1"/>
  <c r="AE83" i="1"/>
  <c r="AC83" i="1"/>
  <c r="AA83" i="1"/>
  <c r="Y83" i="1"/>
  <c r="U83" i="1"/>
  <c r="AY96" i="1"/>
  <c r="AW96" i="1"/>
  <c r="AU96" i="1"/>
  <c r="AS96" i="1"/>
  <c r="AQ96" i="1"/>
  <c r="AO96" i="1"/>
  <c r="AM96" i="1"/>
  <c r="AK96" i="1"/>
  <c r="AI96" i="1"/>
  <c r="AG96" i="1"/>
  <c r="AE96" i="1"/>
  <c r="AC96" i="1"/>
  <c r="AA96" i="1"/>
  <c r="Y96" i="1"/>
  <c r="U96" i="1"/>
  <c r="AY19" i="1"/>
  <c r="AW19" i="1"/>
  <c r="AU19" i="1"/>
  <c r="AS19" i="1"/>
  <c r="AQ19" i="1"/>
  <c r="AO19" i="1"/>
  <c r="AM19" i="1"/>
  <c r="AK19" i="1"/>
  <c r="AI19" i="1"/>
  <c r="AG19" i="1"/>
  <c r="AE19" i="1"/>
  <c r="AC19" i="1"/>
  <c r="AA19" i="1"/>
  <c r="Y19" i="1"/>
  <c r="U19" i="1"/>
  <c r="AY72" i="1"/>
  <c r="AW72" i="1"/>
  <c r="AU72" i="1"/>
  <c r="AS72" i="1"/>
  <c r="AQ72" i="1"/>
  <c r="AO72" i="1"/>
  <c r="AM72" i="1"/>
  <c r="AK72" i="1"/>
  <c r="AI72" i="1"/>
  <c r="AG72" i="1"/>
  <c r="AE72" i="1"/>
  <c r="AC72" i="1"/>
  <c r="AA72" i="1"/>
  <c r="Y72" i="1"/>
  <c r="U72" i="1"/>
  <c r="AY100" i="1"/>
  <c r="AW100" i="1"/>
  <c r="AU100" i="1"/>
  <c r="AS100" i="1"/>
  <c r="AQ100" i="1"/>
  <c r="AO100" i="1"/>
  <c r="AM100" i="1"/>
  <c r="AK100" i="1"/>
  <c r="AI100" i="1"/>
  <c r="AG100" i="1"/>
  <c r="AE100" i="1"/>
  <c r="AC100" i="1"/>
  <c r="AA100" i="1"/>
  <c r="Y100" i="1"/>
  <c r="U100" i="1"/>
  <c r="AY20" i="1"/>
  <c r="AW20" i="1"/>
  <c r="AU20" i="1"/>
  <c r="AS20" i="1"/>
  <c r="AQ20" i="1"/>
  <c r="AO20" i="1"/>
  <c r="AM20" i="1"/>
  <c r="AK20" i="1"/>
  <c r="AI20" i="1"/>
  <c r="AG20" i="1"/>
  <c r="AE20" i="1"/>
  <c r="AC20" i="1"/>
  <c r="AA20" i="1"/>
  <c r="Y20" i="1"/>
  <c r="U20" i="1"/>
  <c r="AY73" i="1"/>
  <c r="AW73" i="1"/>
  <c r="AU73" i="1"/>
  <c r="AS73" i="1"/>
  <c r="AQ73" i="1"/>
  <c r="AO73" i="1"/>
  <c r="AM73" i="1"/>
  <c r="AK73" i="1"/>
  <c r="AI73" i="1"/>
  <c r="AG73" i="1"/>
  <c r="AE73" i="1"/>
  <c r="AC73" i="1"/>
  <c r="AA73" i="1"/>
  <c r="Y73" i="1"/>
  <c r="U73" i="1"/>
  <c r="AY22" i="1"/>
  <c r="AW22" i="1"/>
  <c r="AU22" i="1"/>
  <c r="AS22" i="1"/>
  <c r="AQ22" i="1"/>
  <c r="AO22" i="1"/>
  <c r="AM22" i="1"/>
  <c r="AK22" i="1"/>
  <c r="AI22" i="1"/>
  <c r="AG22" i="1"/>
  <c r="AE22" i="1"/>
  <c r="AC22" i="1"/>
  <c r="AA22" i="1"/>
  <c r="Y22" i="1"/>
  <c r="U22" i="1"/>
  <c r="AY17" i="1"/>
  <c r="AW17" i="1"/>
  <c r="AU17" i="1"/>
  <c r="AS17" i="1"/>
  <c r="AQ17" i="1"/>
  <c r="AO17" i="1"/>
  <c r="AM17" i="1"/>
  <c r="AK17" i="1"/>
  <c r="AI17" i="1"/>
  <c r="AG17" i="1"/>
  <c r="AE17" i="1"/>
  <c r="AC17" i="1"/>
  <c r="AA17" i="1"/>
  <c r="Y17" i="1"/>
  <c r="U17" i="1"/>
  <c r="AY26" i="1"/>
  <c r="AW26" i="1"/>
  <c r="AU26" i="1"/>
  <c r="AS26" i="1"/>
  <c r="AQ26" i="1"/>
  <c r="AO26" i="1"/>
  <c r="AM26" i="1"/>
  <c r="AK26" i="1"/>
  <c r="AI26" i="1"/>
  <c r="AG26" i="1"/>
  <c r="AE26" i="1"/>
  <c r="AC26" i="1"/>
  <c r="AA26" i="1"/>
  <c r="Y26" i="1"/>
  <c r="U26" i="1"/>
  <c r="AY37" i="1"/>
  <c r="AW37" i="1"/>
  <c r="AU37" i="1"/>
  <c r="AS37" i="1"/>
  <c r="AQ37" i="1"/>
  <c r="AO37" i="1"/>
  <c r="AM37" i="1"/>
  <c r="AK37" i="1"/>
  <c r="AI37" i="1"/>
  <c r="AG37" i="1"/>
  <c r="AE37" i="1"/>
  <c r="AC37" i="1"/>
  <c r="AA37" i="1"/>
  <c r="Y37" i="1"/>
  <c r="U37" i="1"/>
  <c r="AY53" i="1"/>
  <c r="AW53" i="1"/>
  <c r="AU53" i="1"/>
  <c r="AS53" i="1"/>
  <c r="AQ53" i="1"/>
  <c r="AO53" i="1"/>
  <c r="AM53" i="1"/>
  <c r="AK53" i="1"/>
  <c r="AI53" i="1"/>
  <c r="AG53" i="1"/>
  <c r="AE53" i="1"/>
  <c r="AC53" i="1"/>
  <c r="AA53" i="1"/>
  <c r="Y53" i="1"/>
  <c r="U53" i="1"/>
  <c r="AY54" i="1"/>
  <c r="AW54" i="1"/>
  <c r="AU54" i="1"/>
  <c r="AS54" i="1"/>
  <c r="AQ54" i="1"/>
  <c r="AO54" i="1"/>
  <c r="AM54" i="1"/>
  <c r="AK54" i="1"/>
  <c r="AI54" i="1"/>
  <c r="AG54" i="1"/>
  <c r="AE54" i="1"/>
  <c r="AC54" i="1"/>
  <c r="AA54" i="1"/>
  <c r="Y54" i="1"/>
  <c r="U54" i="1"/>
  <c r="AY42" i="1"/>
  <c r="AW42" i="1"/>
  <c r="AU42" i="1"/>
  <c r="AS42" i="1"/>
  <c r="AQ42" i="1"/>
  <c r="AO42" i="1"/>
  <c r="AM42" i="1"/>
  <c r="AK42" i="1"/>
  <c r="AI42" i="1"/>
  <c r="AG42" i="1"/>
  <c r="AE42" i="1"/>
  <c r="AC42" i="1"/>
  <c r="AA42" i="1"/>
  <c r="Y42" i="1"/>
  <c r="U42" i="1"/>
  <c r="AY32" i="1"/>
  <c r="AW32" i="1"/>
  <c r="AU32" i="1"/>
  <c r="AS32" i="1"/>
  <c r="AQ32" i="1"/>
  <c r="AO32" i="1"/>
  <c r="AM32" i="1"/>
  <c r="AK32" i="1"/>
  <c r="AI32" i="1"/>
  <c r="AG32" i="1"/>
  <c r="AE32" i="1"/>
  <c r="AC32" i="1"/>
  <c r="AA32" i="1"/>
  <c r="Y32" i="1"/>
  <c r="U32" i="1"/>
  <c r="AY52" i="1"/>
  <c r="AW52" i="1"/>
  <c r="AU52" i="1"/>
  <c r="AS52" i="1"/>
  <c r="AQ52" i="1"/>
  <c r="AO52" i="1"/>
  <c r="AM52" i="1"/>
  <c r="AK52" i="1"/>
  <c r="AI52" i="1"/>
  <c r="AG52" i="1"/>
  <c r="AE52" i="1"/>
  <c r="AC52" i="1"/>
  <c r="AA52" i="1"/>
  <c r="Y52" i="1"/>
  <c r="U52" i="1"/>
  <c r="AY79" i="1"/>
  <c r="AW79" i="1"/>
  <c r="AU79" i="1"/>
  <c r="AS79" i="1"/>
  <c r="AQ79" i="1"/>
  <c r="AO79" i="1"/>
  <c r="AM79" i="1"/>
  <c r="AK79" i="1"/>
  <c r="AI79" i="1"/>
  <c r="AG79" i="1"/>
  <c r="AE79" i="1"/>
  <c r="AC79" i="1"/>
  <c r="AA79" i="1"/>
  <c r="Y79" i="1"/>
  <c r="U79" i="1"/>
  <c r="AY36" i="1"/>
  <c r="AW36" i="1"/>
  <c r="AU36" i="1"/>
  <c r="AS36" i="1"/>
  <c r="AQ36" i="1"/>
  <c r="AO36" i="1"/>
  <c r="AM36" i="1"/>
  <c r="AK36" i="1"/>
  <c r="AI36" i="1"/>
  <c r="AG36" i="1"/>
  <c r="AE36" i="1"/>
  <c r="AC36" i="1"/>
  <c r="AA36" i="1"/>
  <c r="Y36" i="1"/>
  <c r="U36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AY15" i="1"/>
  <c r="AW15" i="1"/>
  <c r="AU15" i="1"/>
  <c r="AS15" i="1"/>
  <c r="AQ15" i="1"/>
  <c r="AO15" i="1"/>
  <c r="AM15" i="1"/>
  <c r="AK15" i="1"/>
  <c r="AI15" i="1"/>
  <c r="AG15" i="1"/>
  <c r="AE15" i="1"/>
  <c r="AC15" i="1"/>
  <c r="AA15" i="1"/>
  <c r="Y15" i="1"/>
  <c r="W15" i="1"/>
  <c r="U15" i="1"/>
  <c r="AY29" i="1"/>
  <c r="AW29" i="1"/>
  <c r="AU29" i="1"/>
  <c r="AS29" i="1"/>
  <c r="AQ29" i="1"/>
  <c r="AO29" i="1"/>
  <c r="AM29" i="1"/>
  <c r="AK29" i="1"/>
  <c r="AI29" i="1"/>
  <c r="AG29" i="1"/>
  <c r="AE29" i="1"/>
  <c r="AC29" i="1"/>
  <c r="AA29" i="1"/>
  <c r="Y29" i="1"/>
  <c r="W29" i="1"/>
  <c r="U29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AY21" i="1"/>
  <c r="AW21" i="1"/>
  <c r="AU21" i="1"/>
  <c r="AS21" i="1"/>
  <c r="AQ21" i="1"/>
  <c r="AO21" i="1"/>
  <c r="AM21" i="1"/>
  <c r="AK21" i="1"/>
  <c r="AI21" i="1"/>
  <c r="AG21" i="1"/>
  <c r="AE21" i="1"/>
  <c r="AC21" i="1"/>
  <c r="AA21" i="1"/>
  <c r="Y21" i="1"/>
  <c r="W21" i="1"/>
  <c r="U21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Y12" i="1"/>
  <c r="W12" i="1"/>
  <c r="U12" i="1"/>
  <c r="AY18" i="1"/>
  <c r="AW18" i="1"/>
  <c r="AU18" i="1"/>
  <c r="AS18" i="1"/>
  <c r="AQ18" i="1"/>
  <c r="AO18" i="1"/>
  <c r="AM18" i="1"/>
  <c r="AK18" i="1"/>
  <c r="AI18" i="1"/>
  <c r="AG18" i="1"/>
  <c r="AE18" i="1"/>
  <c r="AC18" i="1"/>
  <c r="AA18" i="1"/>
  <c r="Y18" i="1"/>
  <c r="W18" i="1"/>
  <c r="U18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M22" i="1" l="1"/>
  <c r="K22" i="1"/>
  <c r="I22" i="1"/>
  <c r="G22" i="1"/>
  <c r="M44" i="1"/>
  <c r="K44" i="1"/>
  <c r="I44" i="1"/>
  <c r="G44" i="1"/>
  <c r="M24" i="1"/>
  <c r="K24" i="1"/>
  <c r="I24" i="1"/>
  <c r="G24" i="1"/>
  <c r="M19" i="1"/>
  <c r="K19" i="1"/>
  <c r="I19" i="1"/>
  <c r="G19" i="1"/>
  <c r="M17" i="1"/>
  <c r="K17" i="1"/>
  <c r="I17" i="1"/>
  <c r="G17" i="1"/>
  <c r="M26" i="1"/>
  <c r="K26" i="1"/>
  <c r="I26" i="1"/>
  <c r="G26" i="1"/>
  <c r="M36" i="1"/>
  <c r="K36" i="1"/>
  <c r="I36" i="1"/>
  <c r="G36" i="1"/>
  <c r="M13" i="1"/>
  <c r="K13" i="1"/>
  <c r="I13" i="1"/>
  <c r="G13" i="1"/>
  <c r="M29" i="1"/>
  <c r="K29" i="1"/>
  <c r="I29" i="1"/>
  <c r="G29" i="1"/>
  <c r="M16" i="1"/>
  <c r="K16" i="1"/>
  <c r="I16" i="1"/>
  <c r="G16" i="1"/>
  <c r="M11" i="1"/>
  <c r="K11" i="1"/>
  <c r="I11" i="1"/>
  <c r="G11" i="1"/>
  <c r="M21" i="1"/>
  <c r="K21" i="1"/>
  <c r="I21" i="1"/>
  <c r="G21" i="1"/>
  <c r="M18" i="1"/>
  <c r="K18" i="1"/>
  <c r="I18" i="1"/>
  <c r="G18" i="1"/>
  <c r="M10" i="1"/>
  <c r="K10" i="1"/>
  <c r="I10" i="1"/>
  <c r="G10" i="1"/>
  <c r="M9" i="1"/>
  <c r="K9" i="1"/>
  <c r="I9" i="1"/>
  <c r="G9" i="1"/>
  <c r="O9" i="1" l="1"/>
  <c r="Q9" i="1"/>
  <c r="S9" i="1"/>
  <c r="O12" i="1"/>
  <c r="Q12" i="1"/>
  <c r="S12" i="1"/>
  <c r="O18" i="1"/>
  <c r="Q18" i="1"/>
  <c r="S18" i="1"/>
  <c r="O10" i="1"/>
  <c r="Q10" i="1"/>
  <c r="S10" i="1"/>
  <c r="O14" i="1"/>
  <c r="Q14" i="1"/>
  <c r="S14" i="1"/>
  <c r="O21" i="1"/>
  <c r="Q21" i="1"/>
  <c r="S21" i="1"/>
  <c r="O11" i="1"/>
  <c r="Q11" i="1"/>
  <c r="S11" i="1"/>
  <c r="O29" i="1"/>
  <c r="Q29" i="1"/>
  <c r="S29" i="1"/>
  <c r="O16" i="1"/>
  <c r="Q16" i="1"/>
  <c r="S16" i="1"/>
  <c r="O15" i="1"/>
  <c r="Q15" i="1"/>
  <c r="S15" i="1"/>
  <c r="O42" i="1"/>
  <c r="Q42" i="1"/>
  <c r="S42" i="1"/>
  <c r="O79" i="1"/>
  <c r="Q79" i="1"/>
  <c r="S79" i="1"/>
  <c r="O52" i="1"/>
  <c r="Q52" i="1"/>
  <c r="S52" i="1"/>
  <c r="O32" i="1"/>
  <c r="Q32" i="1"/>
  <c r="S32" i="1"/>
  <c r="O36" i="1"/>
  <c r="Q36" i="1"/>
  <c r="S36" i="1"/>
  <c r="O13" i="1"/>
  <c r="Q13" i="1"/>
  <c r="S13" i="1"/>
  <c r="O54" i="1"/>
  <c r="Q54" i="1"/>
  <c r="S54" i="1"/>
  <c r="O22" i="1"/>
  <c r="Q22" i="1"/>
  <c r="S22" i="1"/>
  <c r="O53" i="1"/>
  <c r="Q53" i="1"/>
  <c r="S53" i="1"/>
  <c r="O37" i="1"/>
  <c r="Q37" i="1"/>
  <c r="S37" i="1"/>
  <c r="O73" i="1"/>
  <c r="Q73" i="1"/>
  <c r="S73" i="1"/>
  <c r="O17" i="1"/>
  <c r="Q17" i="1"/>
  <c r="S17" i="1"/>
  <c r="O20" i="1"/>
  <c r="Q20" i="1"/>
  <c r="S20" i="1"/>
  <c r="O100" i="1"/>
  <c r="Q100" i="1"/>
  <c r="S100" i="1"/>
  <c r="O72" i="1"/>
  <c r="Q72" i="1"/>
  <c r="S72" i="1"/>
  <c r="O83" i="1"/>
  <c r="Q83" i="1"/>
  <c r="S83" i="1"/>
  <c r="O43" i="1"/>
  <c r="Q43" i="1"/>
  <c r="S43" i="1"/>
  <c r="O58" i="1"/>
  <c r="Q58" i="1"/>
  <c r="S58" i="1"/>
  <c r="O96" i="1"/>
  <c r="Q96" i="1"/>
  <c r="S96" i="1"/>
  <c r="O40" i="1"/>
  <c r="Q40" i="1"/>
  <c r="S40" i="1"/>
  <c r="O24" i="1"/>
  <c r="Q24" i="1"/>
  <c r="S24" i="1"/>
  <c r="O19" i="1"/>
  <c r="Q19" i="1"/>
  <c r="S19" i="1"/>
  <c r="O62" i="1"/>
  <c r="Q62" i="1"/>
  <c r="S62" i="1"/>
  <c r="O61" i="1"/>
  <c r="Q61" i="1"/>
  <c r="S61" i="1"/>
  <c r="O51" i="1"/>
  <c r="Q51" i="1"/>
  <c r="S51" i="1"/>
  <c r="O25" i="1"/>
  <c r="Q25" i="1"/>
  <c r="S25" i="1"/>
  <c r="O26" i="1"/>
  <c r="Q26" i="1"/>
  <c r="S26" i="1"/>
  <c r="O35" i="1"/>
  <c r="Q35" i="1"/>
  <c r="S35" i="1"/>
  <c r="O77" i="1"/>
  <c r="Q77" i="1"/>
  <c r="S77" i="1"/>
  <c r="O38" i="1"/>
  <c r="Q38" i="1"/>
  <c r="S38" i="1"/>
  <c r="O23" i="1"/>
  <c r="Q23" i="1"/>
  <c r="S23" i="1"/>
  <c r="O33" i="1"/>
  <c r="Q33" i="1"/>
  <c r="S33" i="1"/>
  <c r="O89" i="1"/>
  <c r="Q89" i="1"/>
  <c r="S89" i="1"/>
  <c r="O59" i="1"/>
  <c r="Q59" i="1"/>
  <c r="S59" i="1"/>
  <c r="O66" i="1"/>
  <c r="Q66" i="1"/>
  <c r="S66" i="1"/>
  <c r="O64" i="1"/>
  <c r="Q64" i="1"/>
  <c r="S64" i="1"/>
  <c r="O45" i="1"/>
  <c r="Q45" i="1"/>
  <c r="S45" i="1"/>
  <c r="O34" i="1"/>
  <c r="Q34" i="1"/>
  <c r="S34" i="1"/>
  <c r="O91" i="1"/>
  <c r="Q91" i="1"/>
  <c r="S91" i="1"/>
  <c r="O46" i="1"/>
  <c r="Q46" i="1"/>
  <c r="S46" i="1"/>
  <c r="O48" i="1"/>
  <c r="Q48" i="1"/>
  <c r="S48" i="1"/>
  <c r="O84" i="1"/>
  <c r="Q84" i="1"/>
  <c r="S84" i="1"/>
  <c r="O49" i="1"/>
  <c r="Q49" i="1"/>
  <c r="S49" i="1"/>
  <c r="O63" i="1"/>
  <c r="Q63" i="1"/>
  <c r="S63" i="1"/>
  <c r="O78" i="1"/>
  <c r="Q78" i="1"/>
  <c r="S78" i="1"/>
  <c r="O95" i="1"/>
  <c r="Q95" i="1"/>
  <c r="S95" i="1"/>
  <c r="O27" i="1"/>
  <c r="Q27" i="1"/>
  <c r="S27" i="1"/>
  <c r="O28" i="1"/>
  <c r="Q28" i="1"/>
  <c r="S28" i="1"/>
  <c r="O44" i="1"/>
  <c r="Q44" i="1"/>
  <c r="S44" i="1"/>
  <c r="O97" i="1"/>
  <c r="Q97" i="1"/>
  <c r="S97" i="1"/>
  <c r="O82" i="1"/>
  <c r="Q82" i="1"/>
  <c r="S82" i="1"/>
  <c r="O101" i="1"/>
  <c r="Q101" i="1"/>
  <c r="S101" i="1"/>
  <c r="O50" i="1"/>
  <c r="Q50" i="1"/>
  <c r="S50" i="1"/>
  <c r="O41" i="1"/>
  <c r="Q41" i="1"/>
  <c r="S41" i="1"/>
  <c r="O65" i="1"/>
  <c r="Q65" i="1"/>
  <c r="S65" i="1"/>
  <c r="O30" i="1"/>
  <c r="Q30" i="1"/>
  <c r="S30" i="1"/>
  <c r="O55" i="1"/>
  <c r="Q55" i="1"/>
  <c r="S55" i="1"/>
  <c r="O56" i="1"/>
  <c r="Q56" i="1"/>
  <c r="S56" i="1"/>
  <c r="O57" i="1"/>
  <c r="Q57" i="1"/>
  <c r="S57" i="1"/>
  <c r="O39" i="1"/>
  <c r="Q39" i="1"/>
  <c r="S39" i="1"/>
  <c r="O60" i="1"/>
  <c r="Q60" i="1"/>
  <c r="S60" i="1"/>
  <c r="O31" i="1"/>
  <c r="Q31" i="1"/>
  <c r="S31" i="1"/>
  <c r="O67" i="1"/>
  <c r="Q67" i="1"/>
  <c r="S67" i="1"/>
  <c r="O68" i="1"/>
  <c r="Q68" i="1"/>
  <c r="S68" i="1"/>
  <c r="O69" i="1"/>
  <c r="Q69" i="1"/>
  <c r="S69" i="1"/>
  <c r="O70" i="1"/>
  <c r="Q70" i="1"/>
  <c r="S70" i="1"/>
  <c r="O71" i="1"/>
  <c r="Q71" i="1"/>
  <c r="S71" i="1"/>
  <c r="O74" i="1"/>
  <c r="Q74" i="1"/>
  <c r="S74" i="1"/>
  <c r="O75" i="1"/>
  <c r="Q75" i="1"/>
  <c r="S75" i="1"/>
  <c r="O76" i="1"/>
  <c r="Q76" i="1"/>
  <c r="S76" i="1"/>
  <c r="O80" i="1"/>
  <c r="Q80" i="1"/>
  <c r="S80" i="1"/>
  <c r="O47" i="1"/>
  <c r="Q47" i="1"/>
  <c r="S47" i="1"/>
  <c r="O81" i="1"/>
  <c r="Q81" i="1"/>
  <c r="S81" i="1"/>
  <c r="O85" i="1"/>
  <c r="Q85" i="1"/>
  <c r="S85" i="1"/>
  <c r="O86" i="1"/>
  <c r="Q86" i="1"/>
  <c r="S86" i="1"/>
  <c r="O87" i="1"/>
  <c r="Q87" i="1"/>
  <c r="S87" i="1"/>
  <c r="O90" i="1"/>
  <c r="Q90" i="1"/>
  <c r="S90" i="1"/>
  <c r="O88" i="1"/>
  <c r="Q88" i="1"/>
  <c r="S88" i="1"/>
  <c r="O92" i="1"/>
  <c r="Q92" i="1"/>
  <c r="S92" i="1"/>
  <c r="O93" i="1"/>
  <c r="Q93" i="1"/>
  <c r="S93" i="1"/>
  <c r="O94" i="1"/>
  <c r="Q94" i="1"/>
  <c r="S94" i="1"/>
  <c r="O98" i="1"/>
  <c r="Q98" i="1"/>
  <c r="S98" i="1"/>
  <c r="O99" i="1"/>
  <c r="Q99" i="1"/>
  <c r="S99" i="1"/>
  <c r="BA9" i="1"/>
  <c r="BA12" i="1"/>
  <c r="BA18" i="1"/>
  <c r="BA10" i="1"/>
  <c r="BA14" i="1"/>
  <c r="BA21" i="1"/>
  <c r="BA11" i="1"/>
  <c r="BA29" i="1"/>
  <c r="BA16" i="1"/>
  <c r="BA15" i="1"/>
  <c r="BA42" i="1"/>
  <c r="BA79" i="1"/>
  <c r="BA52" i="1"/>
  <c r="BA32" i="1"/>
  <c r="BA36" i="1"/>
  <c r="BA13" i="1"/>
  <c r="BA54" i="1"/>
  <c r="BA22" i="1"/>
  <c r="BA53" i="1"/>
  <c r="BA37" i="1"/>
  <c r="BA73" i="1"/>
  <c r="BA17" i="1"/>
  <c r="BA20" i="1"/>
  <c r="BA100" i="1"/>
  <c r="BA72" i="1"/>
  <c r="BA83" i="1"/>
  <c r="BA43" i="1"/>
  <c r="BA58" i="1"/>
  <c r="BA96" i="1"/>
  <c r="BA40" i="1"/>
  <c r="BA24" i="1"/>
  <c r="BA19" i="1"/>
  <c r="BA62" i="1"/>
  <c r="BA61" i="1"/>
  <c r="BA51" i="1"/>
  <c r="BA25" i="1"/>
  <c r="BA26" i="1"/>
  <c r="BA35" i="1"/>
  <c r="BA77" i="1"/>
  <c r="BA38" i="1"/>
  <c r="BA23" i="1"/>
  <c r="BA33" i="1"/>
  <c r="BA89" i="1"/>
  <c r="BA59" i="1"/>
  <c r="BA66" i="1"/>
  <c r="BA64" i="1"/>
  <c r="BA45" i="1"/>
  <c r="BA34" i="1"/>
  <c r="BA91" i="1"/>
  <c r="BA46" i="1"/>
  <c r="BA48" i="1"/>
  <c r="BA84" i="1"/>
  <c r="BA49" i="1"/>
  <c r="BA63" i="1"/>
  <c r="BA78" i="1"/>
  <c r="BA95" i="1"/>
  <c r="BA27" i="1"/>
  <c r="BA28" i="1"/>
  <c r="BA44" i="1"/>
  <c r="BA97" i="1"/>
  <c r="BA82" i="1"/>
  <c r="BA101" i="1"/>
  <c r="BA50" i="1"/>
  <c r="BA41" i="1"/>
  <c r="BA65" i="1"/>
  <c r="BA30" i="1"/>
  <c r="BA55" i="1"/>
  <c r="BA56" i="1"/>
  <c r="BA57" i="1"/>
  <c r="BA39" i="1"/>
  <c r="BA60" i="1"/>
  <c r="BA31" i="1"/>
  <c r="BA67" i="1"/>
  <c r="BA68" i="1"/>
  <c r="BA69" i="1"/>
  <c r="BA70" i="1"/>
  <c r="BA71" i="1"/>
  <c r="BA74" i="1"/>
  <c r="BA75" i="1"/>
  <c r="BA76" i="1"/>
  <c r="BA80" i="1"/>
  <c r="BA47" i="1"/>
  <c r="BA81" i="1"/>
  <c r="BA85" i="1"/>
  <c r="BA86" i="1"/>
  <c r="BA87" i="1"/>
  <c r="BA90" i="1"/>
  <c r="BA88" i="1"/>
  <c r="BA92" i="1"/>
  <c r="BA93" i="1"/>
  <c r="BA94" i="1"/>
  <c r="BA98" i="1"/>
  <c r="BA99" i="1"/>
  <c r="BC75" i="1" l="1"/>
  <c r="BC71" i="1"/>
  <c r="BC57" i="1"/>
  <c r="CB87" i="1"/>
  <c r="BX87" i="1"/>
  <c r="BW87" i="1"/>
  <c r="BT87" i="1"/>
  <c r="BP87" i="1"/>
  <c r="BO87" i="1"/>
  <c r="BL87" i="1"/>
  <c r="CA87" i="1"/>
  <c r="BZ87" i="1"/>
  <c r="BY87" i="1"/>
  <c r="BV87" i="1"/>
  <c r="BU87" i="1"/>
  <c r="BS87" i="1"/>
  <c r="BR87" i="1"/>
  <c r="BQ87" i="1"/>
  <c r="BN87" i="1"/>
  <c r="BM87" i="1"/>
  <c r="BK87" i="1"/>
  <c r="BJ87" i="1"/>
  <c r="BI87" i="1"/>
  <c r="M75" i="1"/>
  <c r="K75" i="1"/>
  <c r="I75" i="1"/>
  <c r="G7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M71" i="1"/>
  <c r="K71" i="1"/>
  <c r="I71" i="1"/>
  <c r="G71" i="1"/>
  <c r="CA77" i="1"/>
  <c r="BW77" i="1"/>
  <c r="BS77" i="1"/>
  <c r="BK77" i="1"/>
  <c r="CB77" i="1"/>
  <c r="BZ77" i="1"/>
  <c r="BY77" i="1"/>
  <c r="BX77" i="1"/>
  <c r="BV77" i="1"/>
  <c r="BU77" i="1"/>
  <c r="BT77" i="1"/>
  <c r="BR77" i="1"/>
  <c r="BQ77" i="1"/>
  <c r="BP77" i="1"/>
  <c r="BO77" i="1"/>
  <c r="BN77" i="1"/>
  <c r="BM77" i="1"/>
  <c r="BL77" i="1"/>
  <c r="BJ77" i="1"/>
  <c r="BI77" i="1"/>
  <c r="M57" i="1"/>
  <c r="K57" i="1"/>
  <c r="I57" i="1"/>
  <c r="G57" i="1"/>
  <c r="BC64" i="1"/>
  <c r="BC66" i="1"/>
  <c r="BC25" i="1"/>
  <c r="BC24" i="1"/>
  <c r="BC51" i="1"/>
  <c r="BC40" i="1"/>
  <c r="BC72" i="1"/>
  <c r="BC22" i="1"/>
  <c r="BC42" i="1"/>
  <c r="BC79" i="1"/>
  <c r="BC28" i="1" l="1"/>
  <c r="BC45" i="1"/>
  <c r="BC70" i="1"/>
  <c r="BC47" i="1"/>
  <c r="BC84" i="1"/>
  <c r="BC13" i="1"/>
  <c r="BC27" i="1"/>
  <c r="BC33" i="1"/>
  <c r="BC91" i="1"/>
  <c r="BC23" i="1"/>
  <c r="BC17" i="1"/>
  <c r="BC21" i="1"/>
  <c r="BC29" i="1"/>
  <c r="BC61" i="1"/>
  <c r="BC36" i="1"/>
  <c r="BC89" i="1"/>
  <c r="BC77" i="1"/>
  <c r="BC59" i="1"/>
  <c r="BC99" i="1"/>
  <c r="BC98" i="1"/>
  <c r="CC98" i="1" s="1"/>
  <c r="BC97" i="1"/>
  <c r="BC95" i="1"/>
  <c r="BC93" i="1"/>
  <c r="BC92" i="1"/>
  <c r="BC16" i="1"/>
  <c r="BC15" i="1"/>
  <c r="BC44" i="1"/>
  <c r="BC83" i="1"/>
  <c r="CC24" i="1"/>
  <c r="BC56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M56" i="1"/>
  <c r="K56" i="1"/>
  <c r="I56" i="1"/>
  <c r="G56" i="1"/>
  <c r="BC88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M88" i="1"/>
  <c r="K88" i="1"/>
  <c r="I88" i="1"/>
  <c r="G88" i="1"/>
  <c r="BC87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M87" i="1"/>
  <c r="K87" i="1"/>
  <c r="I87" i="1"/>
  <c r="G87" i="1"/>
  <c r="BC86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M86" i="1"/>
  <c r="K86" i="1"/>
  <c r="I86" i="1"/>
  <c r="G86" i="1"/>
  <c r="BC85" i="1"/>
  <c r="CB92" i="1"/>
  <c r="CA92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M85" i="1"/>
  <c r="K85" i="1"/>
  <c r="I85" i="1"/>
  <c r="G85" i="1"/>
  <c r="BC81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M81" i="1"/>
  <c r="K81" i="1"/>
  <c r="I81" i="1"/>
  <c r="G81" i="1"/>
  <c r="BC74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M74" i="1"/>
  <c r="K74" i="1"/>
  <c r="I74" i="1"/>
  <c r="G74" i="1"/>
  <c r="BC73" i="1"/>
  <c r="BC76" i="1"/>
  <c r="CC85" i="1" s="1"/>
  <c r="BC82" i="1"/>
  <c r="BC48" i="1"/>
  <c r="BC35" i="1"/>
  <c r="BC62" i="1"/>
  <c r="BC67" i="1"/>
  <c r="BC6" i="1"/>
  <c r="BC80" i="1"/>
  <c r="BM82" i="1"/>
  <c r="BL82" i="1"/>
  <c r="BC68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K82" i="1"/>
  <c r="BJ82" i="1"/>
  <c r="BI82" i="1"/>
  <c r="M68" i="1"/>
  <c r="K68" i="1"/>
  <c r="I68" i="1"/>
  <c r="G68" i="1"/>
  <c r="BM80" i="1"/>
  <c r="BL80" i="1"/>
  <c r="BC31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K80" i="1"/>
  <c r="BJ80" i="1"/>
  <c r="BI80" i="1"/>
  <c r="M31" i="1"/>
  <c r="K31" i="1"/>
  <c r="I31" i="1"/>
  <c r="G31" i="1"/>
  <c r="BE75" i="1" s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M83" i="1"/>
  <c r="K83" i="1"/>
  <c r="I83" i="1"/>
  <c r="G83" i="1"/>
  <c r="BC49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M49" i="1"/>
  <c r="K49" i="1"/>
  <c r="I49" i="1"/>
  <c r="G49" i="1"/>
  <c r="CA59" i="1"/>
  <c r="BZ59" i="1"/>
  <c r="BY59" i="1"/>
  <c r="BX59" i="1"/>
  <c r="CA46" i="1"/>
  <c r="BZ46" i="1"/>
  <c r="BY46" i="1"/>
  <c r="BX46" i="1"/>
  <c r="CB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M48" i="1"/>
  <c r="K48" i="1"/>
  <c r="I48" i="1"/>
  <c r="G48" i="1"/>
  <c r="CB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M35" i="1"/>
  <c r="K35" i="1"/>
  <c r="I35" i="1"/>
  <c r="G35" i="1"/>
  <c r="CA55" i="1"/>
  <c r="BZ55" i="1"/>
  <c r="CA44" i="1"/>
  <c r="BZ44" i="1"/>
  <c r="BY44" i="1"/>
  <c r="BX44" i="1"/>
  <c r="CA49" i="1"/>
  <c r="BZ49" i="1"/>
  <c r="BY49" i="1"/>
  <c r="BX49" i="1"/>
  <c r="CA30" i="1"/>
  <c r="BY30" i="1"/>
  <c r="BX30" i="1"/>
  <c r="CA39" i="1"/>
  <c r="BZ39" i="1"/>
  <c r="BY39" i="1"/>
  <c r="BX39" i="1"/>
  <c r="CA22" i="1"/>
  <c r="BZ22" i="1"/>
  <c r="BY22" i="1"/>
  <c r="BX22" i="1"/>
  <c r="CA24" i="1"/>
  <c r="BZ24" i="1"/>
  <c r="BY24" i="1"/>
  <c r="BX24" i="1"/>
  <c r="CA26" i="1"/>
  <c r="BY26" i="1"/>
  <c r="BX26" i="1"/>
  <c r="CA18" i="1"/>
  <c r="BZ18" i="1"/>
  <c r="BY18" i="1"/>
  <c r="BX18" i="1"/>
  <c r="CA69" i="1"/>
  <c r="BY69" i="1"/>
  <c r="BX69" i="1"/>
  <c r="CA88" i="1"/>
  <c r="BY88" i="1"/>
  <c r="BX88" i="1"/>
  <c r="CA50" i="1"/>
  <c r="BZ50" i="1"/>
  <c r="BX50" i="1"/>
  <c r="BX37" i="1"/>
  <c r="BX54" i="1"/>
  <c r="BX45" i="1"/>
  <c r="BX29" i="1"/>
  <c r="BX66" i="1"/>
  <c r="BX31" i="1"/>
  <c r="BX33" i="1"/>
  <c r="BX32" i="1"/>
  <c r="BX35" i="1"/>
  <c r="BX38" i="1"/>
  <c r="BX43" i="1"/>
  <c r="BX42" i="1"/>
  <c r="BX41" i="1"/>
  <c r="BX48" i="1"/>
  <c r="BX58" i="1"/>
  <c r="BX56" i="1"/>
  <c r="BX47" i="1"/>
  <c r="BX51" i="1"/>
  <c r="BX67" i="1"/>
  <c r="BX71" i="1"/>
  <c r="BX57" i="1"/>
  <c r="BX52" i="1"/>
  <c r="BX62" i="1"/>
  <c r="BX63" i="1"/>
  <c r="BX60" i="1"/>
  <c r="BX70" i="1"/>
  <c r="BX64" i="1"/>
  <c r="BX65" i="1"/>
  <c r="BX68" i="1"/>
  <c r="BX72" i="1"/>
  <c r="BX73" i="1"/>
  <c r="BX75" i="1"/>
  <c r="BX83" i="1"/>
  <c r="BX78" i="1"/>
  <c r="BX89" i="1"/>
  <c r="BX79" i="1"/>
  <c r="BX99" i="1"/>
  <c r="BX95" i="1"/>
  <c r="BX97" i="1"/>
  <c r="BX90" i="1"/>
  <c r="BX100" i="1"/>
  <c r="BX101" i="1"/>
  <c r="BX84" i="1"/>
  <c r="CB18" i="1"/>
  <c r="BZ66" i="1"/>
  <c r="BY66" i="1"/>
  <c r="CA45" i="1"/>
  <c r="BY45" i="1"/>
  <c r="CA54" i="1"/>
  <c r="BZ54" i="1"/>
  <c r="BY54" i="1"/>
  <c r="BZ37" i="1"/>
  <c r="BY37" i="1"/>
  <c r="CA36" i="1"/>
  <c r="BZ36" i="1"/>
  <c r="BY36" i="1"/>
  <c r="BX36" i="1"/>
  <c r="BZ28" i="1"/>
  <c r="BY28" i="1"/>
  <c r="BX28" i="1"/>
  <c r="BZ27" i="1"/>
  <c r="BY27" i="1"/>
  <c r="BX27" i="1"/>
  <c r="BM60" i="1"/>
  <c r="CB60" i="1"/>
  <c r="CA60" i="1"/>
  <c r="BZ60" i="1"/>
  <c r="BY60" i="1"/>
  <c r="BW60" i="1"/>
  <c r="BV60" i="1"/>
  <c r="BU60" i="1"/>
  <c r="BT60" i="1"/>
  <c r="BS60" i="1"/>
  <c r="BR60" i="1"/>
  <c r="BQ60" i="1"/>
  <c r="BP60" i="1"/>
  <c r="BO60" i="1"/>
  <c r="BN60" i="1"/>
  <c r="BL60" i="1"/>
  <c r="BK60" i="1"/>
  <c r="BJ60" i="1"/>
  <c r="BI60" i="1"/>
  <c r="M84" i="1"/>
  <c r="K84" i="1"/>
  <c r="I84" i="1"/>
  <c r="G84" i="1"/>
  <c r="BM52" i="1"/>
  <c r="CB52" i="1"/>
  <c r="CA52" i="1"/>
  <c r="BZ52" i="1"/>
  <c r="BY52" i="1"/>
  <c r="BW52" i="1"/>
  <c r="BV52" i="1"/>
  <c r="BU52" i="1"/>
  <c r="BT52" i="1"/>
  <c r="BS52" i="1"/>
  <c r="BR52" i="1"/>
  <c r="BQ52" i="1"/>
  <c r="BP52" i="1"/>
  <c r="BO52" i="1"/>
  <c r="BN52" i="1"/>
  <c r="BL52" i="1"/>
  <c r="BK52" i="1"/>
  <c r="BJ52" i="1"/>
  <c r="BI52" i="1"/>
  <c r="M59" i="1"/>
  <c r="K59" i="1"/>
  <c r="I59" i="1"/>
  <c r="G59" i="1"/>
  <c r="BM49" i="1"/>
  <c r="CB49" i="1"/>
  <c r="BW49" i="1"/>
  <c r="BV49" i="1"/>
  <c r="BU49" i="1"/>
  <c r="BT49" i="1"/>
  <c r="BS49" i="1"/>
  <c r="BR49" i="1"/>
  <c r="BQ49" i="1"/>
  <c r="BP49" i="1"/>
  <c r="BO49" i="1"/>
  <c r="BN49" i="1"/>
  <c r="BL49" i="1"/>
  <c r="BK49" i="1"/>
  <c r="BJ49" i="1"/>
  <c r="BI49" i="1"/>
  <c r="M23" i="1"/>
  <c r="K23" i="1"/>
  <c r="I23" i="1"/>
  <c r="G23" i="1"/>
  <c r="BM47" i="1"/>
  <c r="CB47" i="1"/>
  <c r="CA47" i="1"/>
  <c r="BZ47" i="1"/>
  <c r="BY47" i="1"/>
  <c r="BW47" i="1"/>
  <c r="BV47" i="1"/>
  <c r="BU47" i="1"/>
  <c r="BT47" i="1"/>
  <c r="BS47" i="1"/>
  <c r="BR47" i="1"/>
  <c r="BQ47" i="1"/>
  <c r="BP47" i="1"/>
  <c r="BO47" i="1"/>
  <c r="BN47" i="1"/>
  <c r="BL47" i="1"/>
  <c r="BK47" i="1"/>
  <c r="BJ47" i="1"/>
  <c r="BI47" i="1"/>
  <c r="M77" i="1"/>
  <c r="K77" i="1"/>
  <c r="I77" i="1"/>
  <c r="G77" i="1"/>
  <c r="BM51" i="1"/>
  <c r="CB51" i="1"/>
  <c r="CA51" i="1"/>
  <c r="BZ51" i="1"/>
  <c r="BY51" i="1"/>
  <c r="BW51" i="1"/>
  <c r="BV51" i="1"/>
  <c r="BU51" i="1"/>
  <c r="BT51" i="1"/>
  <c r="BS51" i="1"/>
  <c r="BR51" i="1"/>
  <c r="BQ51" i="1"/>
  <c r="BP51" i="1"/>
  <c r="BO51" i="1"/>
  <c r="BN51" i="1"/>
  <c r="BL51" i="1"/>
  <c r="BK51" i="1"/>
  <c r="BJ51" i="1"/>
  <c r="BI51" i="1"/>
  <c r="M89" i="1"/>
  <c r="K89" i="1"/>
  <c r="I89" i="1"/>
  <c r="G89" i="1"/>
  <c r="BM65" i="1"/>
  <c r="CB65" i="1"/>
  <c r="CA65" i="1"/>
  <c r="BZ65" i="1"/>
  <c r="BY65" i="1"/>
  <c r="BW65" i="1"/>
  <c r="BV65" i="1"/>
  <c r="BU65" i="1"/>
  <c r="BT65" i="1"/>
  <c r="BS65" i="1"/>
  <c r="BR65" i="1"/>
  <c r="BQ65" i="1"/>
  <c r="BP65" i="1"/>
  <c r="BO65" i="1"/>
  <c r="BN65" i="1"/>
  <c r="BL65" i="1"/>
  <c r="BK65" i="1"/>
  <c r="BJ65" i="1"/>
  <c r="BI65" i="1"/>
  <c r="M27" i="1"/>
  <c r="K27" i="1"/>
  <c r="I27" i="1"/>
  <c r="G27" i="1"/>
  <c r="BM57" i="1"/>
  <c r="CB57" i="1"/>
  <c r="CA57" i="1"/>
  <c r="BZ57" i="1"/>
  <c r="BY57" i="1"/>
  <c r="BW57" i="1"/>
  <c r="BV57" i="1"/>
  <c r="BU57" i="1"/>
  <c r="BT57" i="1"/>
  <c r="BS57" i="1"/>
  <c r="BR57" i="1"/>
  <c r="BQ57" i="1"/>
  <c r="BP57" i="1"/>
  <c r="BO57" i="1"/>
  <c r="BN57" i="1"/>
  <c r="BL57" i="1"/>
  <c r="BK57" i="1"/>
  <c r="BJ57" i="1"/>
  <c r="BI57" i="1"/>
  <c r="M91" i="1"/>
  <c r="BH57" i="1" s="1"/>
  <c r="K91" i="1"/>
  <c r="BG57" i="1" s="1"/>
  <c r="I91" i="1"/>
  <c r="BF57" i="1" s="1"/>
  <c r="G91" i="1"/>
  <c r="BE57" i="1" s="1"/>
  <c r="BW70" i="1"/>
  <c r="BV70" i="1"/>
  <c r="BT70" i="1"/>
  <c r="BW58" i="1"/>
  <c r="BV58" i="1"/>
  <c r="BU58" i="1"/>
  <c r="BT58" i="1"/>
  <c r="BV71" i="1"/>
  <c r="BU71" i="1"/>
  <c r="BT71" i="1"/>
  <c r="BW72" i="1"/>
  <c r="BV72" i="1"/>
  <c r="BU72" i="1"/>
  <c r="BT72" i="1"/>
  <c r="BW69" i="1"/>
  <c r="BV69" i="1"/>
  <c r="BU69" i="1"/>
  <c r="BT69" i="1"/>
  <c r="BV50" i="1"/>
  <c r="BU50" i="1"/>
  <c r="BT50" i="1"/>
  <c r="BW42" i="1"/>
  <c r="BV42" i="1"/>
  <c r="BU42" i="1"/>
  <c r="BT42" i="1"/>
  <c r="BV45" i="1"/>
  <c r="BT45" i="1"/>
  <c r="BW24" i="1"/>
  <c r="BV24" i="1"/>
  <c r="BU24" i="1"/>
  <c r="BT24" i="1"/>
  <c r="BV36" i="1"/>
  <c r="BU36" i="1"/>
  <c r="BT36" i="1"/>
  <c r="BW21" i="1"/>
  <c r="BU21" i="1"/>
  <c r="BT21" i="1"/>
  <c r="BU28" i="1"/>
  <c r="BT28" i="1"/>
  <c r="BU23" i="1"/>
  <c r="BU20" i="1"/>
  <c r="BT20" i="1"/>
  <c r="BV81" i="1"/>
  <c r="BU81" i="1"/>
  <c r="BT81" i="1"/>
  <c r="BV95" i="1"/>
  <c r="BU95" i="1"/>
  <c r="BT95" i="1"/>
  <c r="BW63" i="1"/>
  <c r="BV63" i="1"/>
  <c r="BU63" i="1"/>
  <c r="BT63" i="1"/>
  <c r="BW73" i="1"/>
  <c r="BV73" i="1"/>
  <c r="BU73" i="1"/>
  <c r="BT73" i="1"/>
  <c r="BW75" i="1"/>
  <c r="BV75" i="1"/>
  <c r="BT75" i="1"/>
  <c r="BW74" i="1"/>
  <c r="BV74" i="1"/>
  <c r="BU74" i="1"/>
  <c r="BT74" i="1"/>
  <c r="BW62" i="1"/>
  <c r="BU62" i="1"/>
  <c r="BT62" i="1"/>
  <c r="BV40" i="1"/>
  <c r="BU40" i="1"/>
  <c r="BT40" i="1"/>
  <c r="BU38" i="1"/>
  <c r="BT38" i="1"/>
  <c r="BW31" i="1"/>
  <c r="BU31" i="1"/>
  <c r="BT31" i="1"/>
  <c r="BV22" i="1"/>
  <c r="BU22" i="1"/>
  <c r="BT22" i="1"/>
  <c r="BW54" i="1"/>
  <c r="BV54" i="1"/>
  <c r="BU54" i="1"/>
  <c r="BT54" i="1"/>
  <c r="BW18" i="1"/>
  <c r="BV18" i="1"/>
  <c r="BT18" i="1"/>
  <c r="BV19" i="1"/>
  <c r="BU19" i="1"/>
  <c r="BT19" i="1"/>
  <c r="BW15" i="1"/>
  <c r="BV15" i="1"/>
  <c r="BU15" i="1"/>
  <c r="BT15" i="1"/>
  <c r="BU12" i="1"/>
  <c r="BT12" i="1"/>
  <c r="BU13" i="1"/>
  <c r="BT13" i="1"/>
  <c r="BI24" i="1"/>
  <c r="BJ24" i="1"/>
  <c r="BK24" i="1"/>
  <c r="BL24" i="1"/>
  <c r="BM24" i="1"/>
  <c r="BN24" i="1"/>
  <c r="BO24" i="1"/>
  <c r="BP24" i="1"/>
  <c r="BQ24" i="1"/>
  <c r="BR24" i="1"/>
  <c r="BS24" i="1"/>
  <c r="CB24" i="1"/>
  <c r="CF8" i="1"/>
  <c r="A86" i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BS32" i="1"/>
  <c r="BR32" i="1"/>
  <c r="BP32" i="1"/>
  <c r="BO32" i="1"/>
  <c r="BN32" i="1"/>
  <c r="BS21" i="1"/>
  <c r="BR21" i="1"/>
  <c r="BO21" i="1"/>
  <c r="BN21" i="1"/>
  <c r="BS37" i="1"/>
  <c r="BR37" i="1"/>
  <c r="BQ37" i="1"/>
  <c r="BO37" i="1"/>
  <c r="BN37" i="1"/>
  <c r="BL37" i="1"/>
  <c r="BS29" i="1"/>
  <c r="BR29" i="1"/>
  <c r="BP29" i="1"/>
  <c r="BN29" i="1"/>
  <c r="BS20" i="1"/>
  <c r="BP20" i="1"/>
  <c r="BN20" i="1"/>
  <c r="BM20" i="1"/>
  <c r="BL20" i="1"/>
  <c r="BS25" i="1"/>
  <c r="BR25" i="1"/>
  <c r="BP25" i="1"/>
  <c r="BO25" i="1"/>
  <c r="BN25" i="1"/>
  <c r="BS23" i="1"/>
  <c r="BR23" i="1"/>
  <c r="BP23" i="1"/>
  <c r="BO23" i="1"/>
  <c r="BS31" i="1"/>
  <c r="BR31" i="1"/>
  <c r="BQ31" i="1"/>
  <c r="BN31" i="1"/>
  <c r="BL31" i="1"/>
  <c r="BS38" i="1"/>
  <c r="BR38" i="1"/>
  <c r="BP38" i="1"/>
  <c r="BO38" i="1"/>
  <c r="BN38" i="1"/>
  <c r="BM38" i="1"/>
  <c r="BL38" i="1"/>
  <c r="BS28" i="1"/>
  <c r="BR28" i="1"/>
  <c r="BQ28" i="1"/>
  <c r="BP28" i="1"/>
  <c r="BO28" i="1"/>
  <c r="BL28" i="1"/>
  <c r="BS18" i="1"/>
  <c r="BR18" i="1"/>
  <c r="BO18" i="1"/>
  <c r="BN18" i="1"/>
  <c r="BL18" i="1"/>
  <c r="BS17" i="1"/>
  <c r="BR17" i="1"/>
  <c r="BP17" i="1"/>
  <c r="BO17" i="1"/>
  <c r="BN17" i="1"/>
  <c r="BS42" i="1"/>
  <c r="BR42" i="1"/>
  <c r="BP42" i="1"/>
  <c r="BO42" i="1"/>
  <c r="BN42" i="1"/>
  <c r="BL42" i="1"/>
  <c r="BR44" i="1"/>
  <c r="BQ44" i="1"/>
  <c r="BO44" i="1"/>
  <c r="BN44" i="1"/>
  <c r="BL44" i="1"/>
  <c r="BR55" i="1"/>
  <c r="BQ55" i="1"/>
  <c r="BN55" i="1"/>
  <c r="BL55" i="1"/>
  <c r="BS30" i="1"/>
  <c r="BR30" i="1"/>
  <c r="BQ30" i="1"/>
  <c r="BP30" i="1"/>
  <c r="BN30" i="1"/>
  <c r="BL30" i="1"/>
  <c r="BR45" i="1"/>
  <c r="BQ45" i="1"/>
  <c r="BP45" i="1"/>
  <c r="BO45" i="1"/>
  <c r="BL45" i="1"/>
  <c r="BP39" i="1"/>
  <c r="BO39" i="1"/>
  <c r="BN39" i="1"/>
  <c r="BS66" i="1"/>
  <c r="BR66" i="1"/>
  <c r="BQ66" i="1"/>
  <c r="BO66" i="1"/>
  <c r="BN66" i="1"/>
  <c r="BL66" i="1"/>
  <c r="BR26" i="1"/>
  <c r="BQ26" i="1"/>
  <c r="BP26" i="1"/>
  <c r="BO26" i="1"/>
  <c r="BS54" i="1"/>
  <c r="BQ54" i="1"/>
  <c r="BP54" i="1"/>
  <c r="BO54" i="1"/>
  <c r="BN54" i="1"/>
  <c r="BL54" i="1"/>
  <c r="BR27" i="1"/>
  <c r="BP27" i="1"/>
  <c r="BO27" i="1"/>
  <c r="BN27" i="1"/>
  <c r="BL19" i="1"/>
  <c r="BN19" i="1"/>
  <c r="BQ19" i="1"/>
  <c r="BR19" i="1"/>
  <c r="BS19" i="1"/>
  <c r="G95" i="1"/>
  <c r="I95" i="1"/>
  <c r="K95" i="1"/>
  <c r="M95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Y64" i="1"/>
  <c r="BZ64" i="1"/>
  <c r="CA64" i="1"/>
  <c r="CB64" i="1"/>
  <c r="BK48" i="1"/>
  <c r="BI48" i="1"/>
  <c r="M38" i="1"/>
  <c r="BK41" i="1"/>
  <c r="M62" i="1"/>
  <c r="M73" i="1"/>
  <c r="BK56" i="1"/>
  <c r="BI56" i="1"/>
  <c r="M34" i="1"/>
  <c r="BK25" i="1"/>
  <c r="BI25" i="1"/>
  <c r="M54" i="1"/>
  <c r="BK69" i="1"/>
  <c r="BI69" i="1"/>
  <c r="M82" i="1"/>
  <c r="BK63" i="1"/>
  <c r="BI63" i="1"/>
  <c r="M78" i="1"/>
  <c r="M37" i="1"/>
  <c r="M90" i="1"/>
  <c r="BH91" i="1" s="1"/>
  <c r="BK62" i="1"/>
  <c r="M63" i="1"/>
  <c r="BK73" i="1"/>
  <c r="BI73" i="1"/>
  <c r="M65" i="1"/>
  <c r="BK38" i="1"/>
  <c r="BI38" i="1"/>
  <c r="M40" i="1"/>
  <c r="BI18" i="1"/>
  <c r="M15" i="1"/>
  <c r="BH18" i="1" s="1"/>
  <c r="BK40" i="1"/>
  <c r="BI40" i="1"/>
  <c r="BK17" i="1"/>
  <c r="BI17" i="1"/>
  <c r="BH17" i="1"/>
  <c r="M1" i="1"/>
  <c r="K1" i="1"/>
  <c r="I1" i="1"/>
  <c r="G1" i="1"/>
  <c r="BK50" i="1"/>
  <c r="BI50" i="1"/>
  <c r="M33" i="1"/>
  <c r="BK36" i="1"/>
  <c r="BI36" i="1"/>
  <c r="M58" i="1"/>
  <c r="BK54" i="1"/>
  <c r="BI54" i="1"/>
  <c r="M64" i="1"/>
  <c r="BK15" i="1"/>
  <c r="BI15" i="1"/>
  <c r="G97" i="1"/>
  <c r="I97" i="1"/>
  <c r="K97" i="1"/>
  <c r="M97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Y68" i="1"/>
  <c r="BZ68" i="1"/>
  <c r="CA68" i="1"/>
  <c r="CB68" i="1"/>
  <c r="K51" i="1"/>
  <c r="I51" i="1"/>
  <c r="BF56" i="1" s="1"/>
  <c r="G51" i="1"/>
  <c r="K66" i="1"/>
  <c r="I66" i="1"/>
  <c r="G66" i="1"/>
  <c r="K25" i="1"/>
  <c r="I25" i="1"/>
  <c r="G25" i="1"/>
  <c r="K43" i="1"/>
  <c r="I43" i="1"/>
  <c r="G43" i="1"/>
  <c r="BG17" i="1"/>
  <c r="K58" i="1"/>
  <c r="I58" i="1"/>
  <c r="G58" i="1"/>
  <c r="K42" i="1"/>
  <c r="BG24" i="1" s="1"/>
  <c r="I42" i="1"/>
  <c r="G42" i="1"/>
  <c r="K28" i="1"/>
  <c r="I28" i="1"/>
  <c r="G28" i="1"/>
  <c r="BG16" i="1"/>
  <c r="BF16" i="1"/>
  <c r="BE16" i="1"/>
  <c r="K73" i="1"/>
  <c r="I73" i="1"/>
  <c r="G73" i="1"/>
  <c r="K34" i="1"/>
  <c r="I34" i="1"/>
  <c r="G34" i="1"/>
  <c r="K54" i="1"/>
  <c r="BG28" i="1" s="1"/>
  <c r="I54" i="1"/>
  <c r="G54" i="1"/>
  <c r="K72" i="1"/>
  <c r="I72" i="1"/>
  <c r="BF31" i="1" s="1"/>
  <c r="G72" i="1"/>
  <c r="K61" i="1"/>
  <c r="BG42" i="1" s="1"/>
  <c r="I61" i="1"/>
  <c r="G61" i="1"/>
  <c r="K33" i="1"/>
  <c r="I33" i="1"/>
  <c r="G33" i="1"/>
  <c r="K32" i="1"/>
  <c r="I32" i="1"/>
  <c r="G32" i="1"/>
  <c r="K53" i="1"/>
  <c r="BG26" i="1" s="1"/>
  <c r="I53" i="1"/>
  <c r="G53" i="1"/>
  <c r="K14" i="1"/>
  <c r="I14" i="1"/>
  <c r="G14" i="1"/>
  <c r="BH11" i="1"/>
  <c r="BJ11" i="1"/>
  <c r="BL11" i="1"/>
  <c r="BM11" i="1"/>
  <c r="BN11" i="1"/>
  <c r="BP11" i="1"/>
  <c r="BR11" i="1"/>
  <c r="BX11" i="1"/>
  <c r="BY11" i="1"/>
  <c r="BZ11" i="1"/>
  <c r="BH9" i="1"/>
  <c r="BI9" i="1"/>
  <c r="BJ9" i="1"/>
  <c r="BL9" i="1"/>
  <c r="BM9" i="1"/>
  <c r="BN9" i="1"/>
  <c r="BP9" i="1"/>
  <c r="BR9" i="1"/>
  <c r="BT9" i="1"/>
  <c r="BU9" i="1"/>
  <c r="BV9" i="1"/>
  <c r="BY9" i="1"/>
  <c r="BZ9" i="1"/>
  <c r="M12" i="1"/>
  <c r="BJ10" i="1"/>
  <c r="BL10" i="1"/>
  <c r="BM10" i="1"/>
  <c r="BN10" i="1"/>
  <c r="BR10" i="1"/>
  <c r="BT10" i="1"/>
  <c r="BV10" i="1"/>
  <c r="BX10" i="1"/>
  <c r="BY10" i="1"/>
  <c r="BZ10" i="1"/>
  <c r="BL15" i="1"/>
  <c r="BM15" i="1"/>
  <c r="BN15" i="1"/>
  <c r="BP15" i="1"/>
  <c r="BQ15" i="1"/>
  <c r="BR15" i="1"/>
  <c r="BS15" i="1"/>
  <c r="BX15" i="1"/>
  <c r="BZ15" i="1"/>
  <c r="BJ14" i="1"/>
  <c r="BL14" i="1"/>
  <c r="BM14" i="1"/>
  <c r="BN14" i="1"/>
  <c r="BP14" i="1"/>
  <c r="BQ14" i="1"/>
  <c r="BR14" i="1"/>
  <c r="BT14" i="1"/>
  <c r="BU14" i="1"/>
  <c r="BV14" i="1"/>
  <c r="BY14" i="1"/>
  <c r="BZ14" i="1"/>
  <c r="BH12" i="1"/>
  <c r="BJ12" i="1"/>
  <c r="BL12" i="1"/>
  <c r="BM12" i="1"/>
  <c r="BN12" i="1"/>
  <c r="BP12" i="1"/>
  <c r="BQ12" i="1"/>
  <c r="BR12" i="1"/>
  <c r="BX12" i="1"/>
  <c r="BY12" i="1"/>
  <c r="BZ12" i="1"/>
  <c r="CA12" i="1"/>
  <c r="BH16" i="1"/>
  <c r="BJ16" i="1"/>
  <c r="BK16" i="1"/>
  <c r="BL16" i="1"/>
  <c r="BM16" i="1"/>
  <c r="BN16" i="1"/>
  <c r="BP16" i="1"/>
  <c r="BQ16" i="1"/>
  <c r="BR16" i="1"/>
  <c r="BS16" i="1"/>
  <c r="BT16" i="1"/>
  <c r="BU16" i="1"/>
  <c r="BV16" i="1"/>
  <c r="BX16" i="1"/>
  <c r="BY16" i="1"/>
  <c r="BZ16" i="1"/>
  <c r="M14" i="1"/>
  <c r="BH13" i="1" s="1"/>
  <c r="BJ13" i="1"/>
  <c r="BM13" i="1"/>
  <c r="BN13" i="1"/>
  <c r="BP13" i="1"/>
  <c r="BQ13" i="1"/>
  <c r="BR13" i="1"/>
  <c r="BZ13" i="1"/>
  <c r="M53" i="1"/>
  <c r="BI27" i="1"/>
  <c r="BJ27" i="1"/>
  <c r="BT27" i="1"/>
  <c r="BU27" i="1"/>
  <c r="BV27" i="1"/>
  <c r="M28" i="1"/>
  <c r="BJ66" i="1"/>
  <c r="BT66" i="1"/>
  <c r="BU66" i="1"/>
  <c r="BV66" i="1"/>
  <c r="BH26" i="1"/>
  <c r="BI26" i="1"/>
  <c r="BJ26" i="1"/>
  <c r="BT26" i="1"/>
  <c r="BV26" i="1"/>
  <c r="M42" i="1"/>
  <c r="BJ19" i="1"/>
  <c r="BZ19" i="1"/>
  <c r="M32" i="1"/>
  <c r="BI22" i="1"/>
  <c r="BL22" i="1"/>
  <c r="BM22" i="1"/>
  <c r="BN22" i="1"/>
  <c r="BP22" i="1"/>
  <c r="BR22" i="1"/>
  <c r="BI30" i="1"/>
  <c r="BJ30" i="1"/>
  <c r="BT30" i="1"/>
  <c r="BU30" i="1"/>
  <c r="BV30" i="1"/>
  <c r="BI39" i="1"/>
  <c r="BT39" i="1"/>
  <c r="BV39" i="1"/>
  <c r="BL36" i="1"/>
  <c r="BN36" i="1"/>
  <c r="BO36" i="1"/>
  <c r="BQ36" i="1"/>
  <c r="BR36" i="1"/>
  <c r="BS36" i="1"/>
  <c r="BO50" i="1"/>
  <c r="BP50" i="1"/>
  <c r="BS50" i="1"/>
  <c r="BL40" i="1"/>
  <c r="BM40" i="1"/>
  <c r="BO40" i="1"/>
  <c r="BP40" i="1"/>
  <c r="BS40" i="1"/>
  <c r="BY40" i="1"/>
  <c r="M45" i="1"/>
  <c r="BI55" i="1"/>
  <c r="BJ55" i="1"/>
  <c r="BT55" i="1"/>
  <c r="BU55" i="1"/>
  <c r="M61" i="1"/>
  <c r="BI42" i="1"/>
  <c r="BY42" i="1"/>
  <c r="BZ42" i="1"/>
  <c r="BI23" i="1"/>
  <c r="BK23" i="1"/>
  <c r="BY23" i="1"/>
  <c r="BZ23" i="1"/>
  <c r="M25" i="1"/>
  <c r="BI44" i="1"/>
  <c r="BJ44" i="1"/>
  <c r="BU44" i="1"/>
  <c r="BV44" i="1"/>
  <c r="BU17" i="1"/>
  <c r="BV17" i="1"/>
  <c r="BW17" i="1"/>
  <c r="BY17" i="1"/>
  <c r="BZ17" i="1"/>
  <c r="M72" i="1"/>
  <c r="BI33" i="1"/>
  <c r="BM33" i="1"/>
  <c r="BN33" i="1"/>
  <c r="BQ33" i="1"/>
  <c r="BS33" i="1"/>
  <c r="BT33" i="1"/>
  <c r="BU33" i="1"/>
  <c r="BV33" i="1"/>
  <c r="BZ33" i="1"/>
  <c r="M43" i="1"/>
  <c r="BH35" i="1" s="1"/>
  <c r="BJ35" i="1"/>
  <c r="BK35" i="1"/>
  <c r="BN35" i="1"/>
  <c r="BO35" i="1"/>
  <c r="BR35" i="1"/>
  <c r="BS35" i="1"/>
  <c r="BT35" i="1"/>
  <c r="BU35" i="1"/>
  <c r="BV35" i="1"/>
  <c r="BW35" i="1"/>
  <c r="BY35" i="1"/>
  <c r="CA35" i="1"/>
  <c r="M30" i="1"/>
  <c r="BK74" i="1"/>
  <c r="BN74" i="1"/>
  <c r="BO74" i="1"/>
  <c r="BQ74" i="1"/>
  <c r="BR74" i="1"/>
  <c r="BS74" i="1"/>
  <c r="BZ74" i="1"/>
  <c r="CA74" i="1"/>
  <c r="M20" i="1"/>
  <c r="BK31" i="1"/>
  <c r="BY31" i="1"/>
  <c r="CA31" i="1"/>
  <c r="M55" i="1"/>
  <c r="BK75" i="1"/>
  <c r="BL75" i="1"/>
  <c r="BN75" i="1"/>
  <c r="BO75" i="1"/>
  <c r="BP75" i="1"/>
  <c r="BQ75" i="1"/>
  <c r="BS75" i="1"/>
  <c r="BY75" i="1"/>
  <c r="M76" i="1"/>
  <c r="BI88" i="1"/>
  <c r="BL88" i="1"/>
  <c r="BM88" i="1"/>
  <c r="BP88" i="1"/>
  <c r="BQ88" i="1"/>
  <c r="BR88" i="1"/>
  <c r="BT88" i="1"/>
  <c r="BU88" i="1"/>
  <c r="BV88" i="1"/>
  <c r="M79" i="1"/>
  <c r="BI20" i="1"/>
  <c r="BX20" i="1"/>
  <c r="BY20" i="1"/>
  <c r="BZ20" i="1"/>
  <c r="M100" i="1"/>
  <c r="BI32" i="1"/>
  <c r="BT32" i="1"/>
  <c r="BU32" i="1"/>
  <c r="BZ32" i="1"/>
  <c r="BZ38" i="1"/>
  <c r="CA38" i="1"/>
  <c r="M51" i="1"/>
  <c r="BJ43" i="1"/>
  <c r="BK43" i="1"/>
  <c r="BO43" i="1"/>
  <c r="BP43" i="1"/>
  <c r="BQ43" i="1"/>
  <c r="BS43" i="1"/>
  <c r="BT43" i="1"/>
  <c r="BU43" i="1"/>
  <c r="BW43" i="1"/>
  <c r="BY43" i="1"/>
  <c r="BM73" i="1"/>
  <c r="BN73" i="1"/>
  <c r="BP73" i="1"/>
  <c r="BQ73" i="1"/>
  <c r="BR73" i="1"/>
  <c r="BS73" i="1"/>
  <c r="BY73" i="1"/>
  <c r="BZ73" i="1"/>
  <c r="BN62" i="1"/>
  <c r="BO62" i="1"/>
  <c r="BQ62" i="1"/>
  <c r="BR62" i="1"/>
  <c r="BZ62" i="1"/>
  <c r="CA62" i="1"/>
  <c r="BN95" i="1"/>
  <c r="BO95" i="1"/>
  <c r="BP95" i="1"/>
  <c r="BQ95" i="1"/>
  <c r="BR95" i="1"/>
  <c r="BS95" i="1"/>
  <c r="BY95" i="1"/>
  <c r="CA95" i="1"/>
  <c r="M67" i="1"/>
  <c r="BI81" i="1"/>
  <c r="BK81" i="1"/>
  <c r="BL81" i="1"/>
  <c r="BM81" i="1"/>
  <c r="BO81" i="1"/>
  <c r="BP81" i="1"/>
  <c r="BR81" i="1"/>
  <c r="BS81" i="1"/>
  <c r="BY81" i="1"/>
  <c r="BT25" i="1"/>
  <c r="BU25" i="1"/>
  <c r="BV25" i="1"/>
  <c r="BX25" i="1"/>
  <c r="BZ25" i="1"/>
  <c r="BL56" i="1"/>
  <c r="BN56" i="1"/>
  <c r="BO56" i="1"/>
  <c r="BP56" i="1"/>
  <c r="BQ56" i="1"/>
  <c r="BR56" i="1"/>
  <c r="BU56" i="1"/>
  <c r="BV56" i="1"/>
  <c r="BW56" i="1"/>
  <c r="BY56" i="1"/>
  <c r="BZ56" i="1"/>
  <c r="CA56" i="1"/>
  <c r="M101" i="1"/>
  <c r="BJ70" i="1"/>
  <c r="BK70" i="1"/>
  <c r="BL70" i="1"/>
  <c r="BN70" i="1"/>
  <c r="BO70" i="1"/>
  <c r="BP70" i="1"/>
  <c r="BQ70" i="1"/>
  <c r="BS70" i="1"/>
  <c r="BY70" i="1"/>
  <c r="BZ70" i="1"/>
  <c r="M96" i="1"/>
  <c r="BI37" i="1"/>
  <c r="BJ37" i="1"/>
  <c r="BK37" i="1"/>
  <c r="BT37" i="1"/>
  <c r="BU37" i="1"/>
  <c r="BV37" i="1"/>
  <c r="BW37" i="1"/>
  <c r="BT29" i="1"/>
  <c r="BU29" i="1"/>
  <c r="BV29" i="1"/>
  <c r="BY29" i="1"/>
  <c r="BZ29" i="1"/>
  <c r="CA29" i="1"/>
  <c r="BL63" i="1"/>
  <c r="BN63" i="1"/>
  <c r="BO63" i="1"/>
  <c r="BP63" i="1"/>
  <c r="BR63" i="1"/>
  <c r="BS63" i="1"/>
  <c r="BZ63" i="1"/>
  <c r="CA63" i="1"/>
  <c r="BL69" i="1"/>
  <c r="BM69" i="1"/>
  <c r="BN69" i="1"/>
  <c r="BO69" i="1"/>
  <c r="BP69" i="1"/>
  <c r="BQ69" i="1"/>
  <c r="BR69" i="1"/>
  <c r="BS69" i="1"/>
  <c r="M69" i="1"/>
  <c r="BI83" i="1"/>
  <c r="BK83" i="1"/>
  <c r="BL83" i="1"/>
  <c r="BM83" i="1"/>
  <c r="BN83" i="1"/>
  <c r="BO83" i="1"/>
  <c r="BP83" i="1"/>
  <c r="BQ83" i="1"/>
  <c r="BS83" i="1"/>
  <c r="BT83" i="1"/>
  <c r="BU83" i="1"/>
  <c r="BW83" i="1"/>
  <c r="BY83" i="1"/>
  <c r="M39" i="1"/>
  <c r="BH39" i="1" s="1"/>
  <c r="BI78" i="1"/>
  <c r="BL78" i="1"/>
  <c r="BM78" i="1"/>
  <c r="BO78" i="1"/>
  <c r="BP78" i="1"/>
  <c r="BQ78" i="1"/>
  <c r="BT78" i="1"/>
  <c r="BU78" i="1"/>
  <c r="BV78" i="1"/>
  <c r="BW78" i="1"/>
  <c r="BY78" i="1"/>
  <c r="BZ78" i="1"/>
  <c r="M52" i="1"/>
  <c r="BH21" i="1" s="1"/>
  <c r="BI21" i="1"/>
  <c r="BJ21" i="1"/>
  <c r="BK21" i="1"/>
  <c r="BY21" i="1"/>
  <c r="BZ21" i="1"/>
  <c r="CA21" i="1"/>
  <c r="M80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V89" i="1"/>
  <c r="BY89" i="1"/>
  <c r="BZ89" i="1"/>
  <c r="CA89" i="1"/>
  <c r="M66" i="1"/>
  <c r="BI53" i="1"/>
  <c r="BJ53" i="1"/>
  <c r="BK53" i="1"/>
  <c r="BL53" i="1"/>
  <c r="BM53" i="1"/>
  <c r="BN53" i="1"/>
  <c r="BO53" i="1"/>
  <c r="BQ53" i="1"/>
  <c r="BR53" i="1"/>
  <c r="BT53" i="1"/>
  <c r="BU53" i="1"/>
  <c r="BW53" i="1"/>
  <c r="BZ53" i="1"/>
  <c r="CA53" i="1"/>
  <c r="M60" i="1"/>
  <c r="BJ79" i="1"/>
  <c r="BK79" i="1"/>
  <c r="BL79" i="1"/>
  <c r="BN79" i="1"/>
  <c r="BO79" i="1"/>
  <c r="BP79" i="1"/>
  <c r="BR79" i="1"/>
  <c r="BS79" i="1"/>
  <c r="BT79" i="1"/>
  <c r="BW79" i="1"/>
  <c r="BY79" i="1"/>
  <c r="BZ79" i="1"/>
  <c r="CA79" i="1"/>
  <c r="M41" i="1"/>
  <c r="BI72" i="1"/>
  <c r="BK72" i="1"/>
  <c r="BL72" i="1"/>
  <c r="BM72" i="1"/>
  <c r="BO72" i="1"/>
  <c r="BP72" i="1"/>
  <c r="BQ72" i="1"/>
  <c r="BR72" i="1"/>
  <c r="BY72" i="1"/>
  <c r="BZ72" i="1"/>
  <c r="CA72" i="1"/>
  <c r="M94" i="1"/>
  <c r="BI99" i="1"/>
  <c r="BJ99" i="1"/>
  <c r="BK99" i="1"/>
  <c r="BL99" i="1"/>
  <c r="BM99" i="1"/>
  <c r="BN99" i="1"/>
  <c r="BO99" i="1"/>
  <c r="BP99" i="1"/>
  <c r="BQ99" i="1"/>
  <c r="BR99" i="1"/>
  <c r="BT99" i="1"/>
  <c r="BU99" i="1"/>
  <c r="BV99" i="1"/>
  <c r="BW99" i="1"/>
  <c r="BY99" i="1"/>
  <c r="BZ99" i="1"/>
  <c r="CA99" i="1"/>
  <c r="M50" i="1"/>
  <c r="BI71" i="1"/>
  <c r="BJ71" i="1"/>
  <c r="BK71" i="1"/>
  <c r="BM71" i="1"/>
  <c r="BN71" i="1"/>
  <c r="BO71" i="1"/>
  <c r="BQ71" i="1"/>
  <c r="BR71" i="1"/>
  <c r="BS71" i="1"/>
  <c r="BY71" i="1"/>
  <c r="BZ71" i="1"/>
  <c r="CA71" i="1"/>
  <c r="M92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Y97" i="1"/>
  <c r="BZ97" i="1"/>
  <c r="M46" i="1"/>
  <c r="BJ58" i="1"/>
  <c r="BK58" i="1"/>
  <c r="BL58" i="1"/>
  <c r="BM58" i="1"/>
  <c r="BO58" i="1"/>
  <c r="BP58" i="1"/>
  <c r="BQ58" i="1"/>
  <c r="BR58" i="1"/>
  <c r="BS58" i="1"/>
  <c r="BY58" i="1"/>
  <c r="BZ58" i="1"/>
  <c r="CA58" i="1"/>
  <c r="M93" i="1"/>
  <c r="BI98" i="1"/>
  <c r="BJ98" i="1"/>
  <c r="BL98" i="1"/>
  <c r="BM98" i="1"/>
  <c r="BN98" i="1"/>
  <c r="BP98" i="1"/>
  <c r="BQ98" i="1"/>
  <c r="BR98" i="1"/>
  <c r="BU98" i="1"/>
  <c r="BV98" i="1"/>
  <c r="BW98" i="1"/>
  <c r="BY98" i="1"/>
  <c r="BZ98" i="1"/>
  <c r="CA98" i="1"/>
  <c r="M47" i="1"/>
  <c r="BH90" i="1" s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Y90" i="1"/>
  <c r="BZ90" i="1"/>
  <c r="CA90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Y41" i="1"/>
  <c r="BZ41" i="1"/>
  <c r="CA41" i="1"/>
  <c r="M98" i="1"/>
  <c r="BI100" i="1"/>
  <c r="BJ100" i="1"/>
  <c r="BK100" i="1"/>
  <c r="BL100" i="1"/>
  <c r="BM100" i="1"/>
  <c r="BO100" i="1"/>
  <c r="BP100" i="1"/>
  <c r="BQ100" i="1"/>
  <c r="BR100" i="1"/>
  <c r="BS100" i="1"/>
  <c r="BT100" i="1"/>
  <c r="BU100" i="1"/>
  <c r="BW100" i="1"/>
  <c r="BY100" i="1"/>
  <c r="BZ100" i="1"/>
  <c r="CA100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Y67" i="1"/>
  <c r="BZ67" i="1"/>
  <c r="CA67" i="1"/>
  <c r="BL48" i="1"/>
  <c r="BO48" i="1"/>
  <c r="BP48" i="1"/>
  <c r="BQ48" i="1"/>
  <c r="BS48" i="1"/>
  <c r="BT48" i="1"/>
  <c r="BU48" i="1"/>
  <c r="BW48" i="1"/>
  <c r="BY48" i="1"/>
  <c r="BZ48" i="1"/>
  <c r="M99" i="1"/>
  <c r="BH101" i="1" s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Y101" i="1"/>
  <c r="BZ101" i="1"/>
  <c r="CA101" i="1"/>
  <c r="M70" i="1"/>
  <c r="BI84" i="1"/>
  <c r="BJ84" i="1"/>
  <c r="BK84" i="1"/>
  <c r="BL84" i="1"/>
  <c r="BM84" i="1"/>
  <c r="BN84" i="1"/>
  <c r="BO84" i="1"/>
  <c r="BQ84" i="1"/>
  <c r="BR84" i="1"/>
  <c r="BS84" i="1"/>
  <c r="BT84" i="1"/>
  <c r="BU84" i="1"/>
  <c r="BV84" i="1"/>
  <c r="BW84" i="1"/>
  <c r="BY84" i="1"/>
  <c r="BZ84" i="1"/>
  <c r="CA84" i="1"/>
  <c r="K70" i="1"/>
  <c r="K99" i="1"/>
  <c r="K38" i="1"/>
  <c r="K98" i="1"/>
  <c r="K62" i="1"/>
  <c r="K47" i="1"/>
  <c r="K93" i="1"/>
  <c r="K46" i="1"/>
  <c r="K92" i="1"/>
  <c r="K50" i="1"/>
  <c r="K94" i="1"/>
  <c r="K41" i="1"/>
  <c r="K60" i="1"/>
  <c r="K80" i="1"/>
  <c r="BG89" i="1" s="1"/>
  <c r="K52" i="1"/>
  <c r="BG19" i="1" s="1"/>
  <c r="K39" i="1"/>
  <c r="BG39" i="1" s="1"/>
  <c r="K69" i="1"/>
  <c r="K82" i="1"/>
  <c r="K78" i="1"/>
  <c r="K96" i="1"/>
  <c r="K101" i="1"/>
  <c r="BG62" i="1" s="1"/>
  <c r="K37" i="1"/>
  <c r="K67" i="1"/>
  <c r="K90" i="1"/>
  <c r="K63" i="1"/>
  <c r="K65" i="1"/>
  <c r="K40" i="1"/>
  <c r="K100" i="1"/>
  <c r="K79" i="1"/>
  <c r="K76" i="1"/>
  <c r="K55" i="1"/>
  <c r="BG75" i="1" s="1"/>
  <c r="K15" i="1"/>
  <c r="BG18" i="1" s="1"/>
  <c r="K20" i="1"/>
  <c r="BG29" i="1" s="1"/>
  <c r="K30" i="1"/>
  <c r="K45" i="1"/>
  <c r="BG14" i="1"/>
  <c r="K64" i="1"/>
  <c r="BG74" i="1" s="1"/>
  <c r="K12" i="1"/>
  <c r="BG12" i="1" s="1"/>
  <c r="BG9" i="1"/>
  <c r="BG11" i="1"/>
  <c r="BC94" i="1"/>
  <c r="CB84" i="1"/>
  <c r="BP84" i="1"/>
  <c r="I70" i="1"/>
  <c r="G70" i="1"/>
  <c r="CB101" i="1"/>
  <c r="BW101" i="1"/>
  <c r="I99" i="1"/>
  <c r="G99" i="1"/>
  <c r="CB41" i="1"/>
  <c r="BJ41" i="1"/>
  <c r="BI41" i="1"/>
  <c r="I62" i="1"/>
  <c r="G62" i="1"/>
  <c r="CB97" i="1"/>
  <c r="CA97" i="1"/>
  <c r="I92" i="1"/>
  <c r="G92" i="1"/>
  <c r="CB99" i="1"/>
  <c r="BS99" i="1"/>
  <c r="I94" i="1"/>
  <c r="G94" i="1"/>
  <c r="CB90" i="1"/>
  <c r="I47" i="1"/>
  <c r="G47" i="1"/>
  <c r="BC46" i="1"/>
  <c r="BC50" i="1"/>
  <c r="BC41" i="1"/>
  <c r="BC52" i="1"/>
  <c r="BC39" i="1"/>
  <c r="BC78" i="1"/>
  <c r="BC96" i="1"/>
  <c r="BC30" i="1"/>
  <c r="BC43" i="1"/>
  <c r="BC100" i="1"/>
  <c r="BC58" i="1"/>
  <c r="BC26" i="1"/>
  <c r="CB69" i="1"/>
  <c r="BZ69" i="1"/>
  <c r="BJ69" i="1"/>
  <c r="I82" i="1"/>
  <c r="G82" i="1"/>
  <c r="CB89" i="1"/>
  <c r="BW89" i="1"/>
  <c r="BU89" i="1"/>
  <c r="I80" i="1"/>
  <c r="G80" i="1"/>
  <c r="CB100" i="1"/>
  <c r="BV100" i="1"/>
  <c r="BN100" i="1"/>
  <c r="I98" i="1"/>
  <c r="G98" i="1"/>
  <c r="BZ88" i="1"/>
  <c r="BW88" i="1"/>
  <c r="CB37" i="1"/>
  <c r="CA37" i="1"/>
  <c r="BP37" i="1"/>
  <c r="BM37" i="1"/>
  <c r="I96" i="1"/>
  <c r="G96" i="1"/>
  <c r="BW36" i="1"/>
  <c r="BY15" i="1"/>
  <c r="BW16" i="1"/>
  <c r="G45" i="1"/>
  <c r="I45" i="1"/>
  <c r="BO16" i="1"/>
  <c r="BQ42" i="1"/>
  <c r="BM42" i="1"/>
  <c r="BK42" i="1"/>
  <c r="BO15" i="1"/>
  <c r="BM36" i="1"/>
  <c r="BS88" i="1"/>
  <c r="I46" i="1"/>
  <c r="G46" i="1"/>
  <c r="I65" i="1"/>
  <c r="G65" i="1"/>
  <c r="I67" i="1"/>
  <c r="G67" i="1"/>
  <c r="BE71" i="1" s="1"/>
  <c r="I50" i="1"/>
  <c r="G50" i="1"/>
  <c r="BE50" i="1" s="1"/>
  <c r="I41" i="1"/>
  <c r="G41" i="1"/>
  <c r="BE72" i="1" s="1"/>
  <c r="I60" i="1"/>
  <c r="G60" i="1"/>
  <c r="I100" i="1"/>
  <c r="G100" i="1"/>
  <c r="BJ88" i="1"/>
  <c r="I76" i="1"/>
  <c r="BF85" i="1" s="1"/>
  <c r="G76" i="1"/>
  <c r="I63" i="1"/>
  <c r="G63" i="1"/>
  <c r="I52" i="1"/>
  <c r="G52" i="1"/>
  <c r="I90" i="1"/>
  <c r="G90" i="1"/>
  <c r="I39" i="1"/>
  <c r="G39" i="1"/>
  <c r="I93" i="1"/>
  <c r="G93" i="1"/>
  <c r="I37" i="1"/>
  <c r="BF28" i="1" s="1"/>
  <c r="G37" i="1"/>
  <c r="I20" i="1"/>
  <c r="BF32" i="1" s="1"/>
  <c r="G20" i="1"/>
  <c r="I69" i="1"/>
  <c r="G69" i="1"/>
  <c r="I55" i="1"/>
  <c r="BF75" i="1" s="1"/>
  <c r="G55" i="1"/>
  <c r="BI16" i="1"/>
  <c r="I38" i="1"/>
  <c r="BF48" i="1" s="1"/>
  <c r="G38" i="1"/>
  <c r="BJ42" i="1"/>
  <c r="I40" i="1"/>
  <c r="BF40" i="1" s="1"/>
  <c r="G40" i="1"/>
  <c r="BJ36" i="1"/>
  <c r="I78" i="1"/>
  <c r="G78" i="1"/>
  <c r="BE40" i="1"/>
  <c r="I30" i="1"/>
  <c r="G30" i="1"/>
  <c r="BJ15" i="1"/>
  <c r="I101" i="1"/>
  <c r="G101" i="1"/>
  <c r="I79" i="1"/>
  <c r="G79" i="1"/>
  <c r="I15" i="1"/>
  <c r="BF18" i="1" s="1"/>
  <c r="G15" i="1"/>
  <c r="BE18" i="1" s="1"/>
  <c r="BF14" i="1"/>
  <c r="BE14" i="1"/>
  <c r="I12" i="1"/>
  <c r="BF10" i="1" s="1"/>
  <c r="G12" i="1"/>
  <c r="BE10" i="1" s="1"/>
  <c r="I64" i="1"/>
  <c r="G64" i="1"/>
  <c r="BF9" i="1"/>
  <c r="BE9" i="1"/>
  <c r="BF11" i="1"/>
  <c r="BE11" i="1"/>
  <c r="BP36" i="1"/>
  <c r="CB42" i="1"/>
  <c r="CA42" i="1"/>
  <c r="CB36" i="1"/>
  <c r="CC16" i="1"/>
  <c r="CB16" i="1"/>
  <c r="CA16" i="1"/>
  <c r="BC11" i="1"/>
  <c r="CB15" i="1"/>
  <c r="CA15" i="1"/>
  <c r="A35" i="1"/>
  <c r="A36" i="1" s="1"/>
  <c r="A37" i="1" s="1"/>
  <c r="A38" i="1" s="1"/>
  <c r="A39" i="1" s="1"/>
  <c r="A40" i="1" s="1"/>
  <c r="A41" i="1" s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BC60" i="1"/>
  <c r="CC79" i="1" s="1"/>
  <c r="BC69" i="1"/>
  <c r="BC32" i="1"/>
  <c r="BC12" i="1"/>
  <c r="BC19" i="1"/>
  <c r="CC40" i="1" s="1"/>
  <c r="BC18" i="1"/>
  <c r="BC14" i="1"/>
  <c r="BK88" i="1"/>
  <c r="CB58" i="1"/>
  <c r="CB38" i="1"/>
  <c r="CB53" i="1"/>
  <c r="CB71" i="1"/>
  <c r="CB29" i="1"/>
  <c r="CB55" i="1"/>
  <c r="CB20" i="1"/>
  <c r="CB79" i="1"/>
  <c r="CB81" i="1"/>
  <c r="CB28" i="1"/>
  <c r="CB75" i="1"/>
  <c r="CB31" i="1"/>
  <c r="CB45" i="1"/>
  <c r="CB40" i="1"/>
  <c r="CB35" i="1"/>
  <c r="CB43" i="1"/>
  <c r="CB73" i="1"/>
  <c r="CB74" i="1"/>
  <c r="CB78" i="1"/>
  <c r="CB67" i="1"/>
  <c r="CB62" i="1"/>
  <c r="CB32" i="1"/>
  <c r="CB21" i="1"/>
  <c r="CB72" i="1"/>
  <c r="CB44" i="1"/>
  <c r="CB88" i="1"/>
  <c r="BO88" i="1"/>
  <c r="BN88" i="1"/>
  <c r="CB98" i="1"/>
  <c r="CB50" i="1"/>
  <c r="CB30" i="1"/>
  <c r="CB83" i="1"/>
  <c r="CB63" i="1"/>
  <c r="CB70" i="1"/>
  <c r="CB25" i="1"/>
  <c r="CB39" i="1"/>
  <c r="CB19" i="1"/>
  <c r="CB33" i="1"/>
  <c r="CB66" i="1"/>
  <c r="CB22" i="1"/>
  <c r="CB23" i="1"/>
  <c r="CB17" i="1"/>
  <c r="CB26" i="1"/>
  <c r="CB27" i="1"/>
  <c r="CB54" i="1"/>
  <c r="CB14" i="1"/>
  <c r="CB13" i="1"/>
  <c r="CB10" i="1"/>
  <c r="CB11" i="1"/>
  <c r="CB12" i="1"/>
  <c r="CB9" i="1"/>
  <c r="BI58" i="1"/>
  <c r="BN58" i="1"/>
  <c r="BC53" i="1"/>
  <c r="BC10" i="1"/>
  <c r="BC9" i="1"/>
  <c r="CC9" i="1" s="1"/>
  <c r="BZ30" i="1"/>
  <c r="BW30" i="1"/>
  <c r="BV83" i="1"/>
  <c r="BV23" i="1"/>
  <c r="CB48" i="1"/>
  <c r="CA20" i="1"/>
  <c r="CA43" i="1"/>
  <c r="CA78" i="1"/>
  <c r="BZ35" i="1"/>
  <c r="CA48" i="1"/>
  <c r="BZ31" i="1"/>
  <c r="BZ75" i="1"/>
  <c r="CA11" i="1"/>
  <c r="BS55" i="1"/>
  <c r="BO55" i="1"/>
  <c r="BM95" i="1"/>
  <c r="BQ20" i="1"/>
  <c r="BP62" i="1"/>
  <c r="BM62" i="1"/>
  <c r="BO29" i="1"/>
  <c r="BP71" i="1"/>
  <c r="BN81" i="1"/>
  <c r="BU45" i="1"/>
  <c r="BN45" i="1"/>
  <c r="BM45" i="1"/>
  <c r="BO73" i="1"/>
  <c r="BR40" i="1"/>
  <c r="BQ40" i="1"/>
  <c r="BN40" i="1"/>
  <c r="BS78" i="1"/>
  <c r="BR78" i="1"/>
  <c r="BN78" i="1"/>
  <c r="BQ35" i="1"/>
  <c r="BP35" i="1"/>
  <c r="BM35" i="1"/>
  <c r="BQ38" i="1"/>
  <c r="BN28" i="1"/>
  <c r="BO30" i="1"/>
  <c r="BM30" i="1"/>
  <c r="BR48" i="1"/>
  <c r="BN48" i="1"/>
  <c r="BP31" i="1"/>
  <c r="BO31" i="1"/>
  <c r="BM31" i="1"/>
  <c r="BQ21" i="1"/>
  <c r="BP21" i="1"/>
  <c r="BM21" i="1"/>
  <c r="BR75" i="1"/>
  <c r="BM75" i="1"/>
  <c r="BT98" i="1"/>
  <c r="BS44" i="1"/>
  <c r="BS72" i="1"/>
  <c r="BP19" i="1"/>
  <c r="BO19" i="1"/>
  <c r="BR83" i="1"/>
  <c r="BQ63" i="1"/>
  <c r="BU70" i="1"/>
  <c r="BR70" i="1"/>
  <c r="BM70" i="1"/>
  <c r="BM66" i="1"/>
  <c r="BM74" i="1"/>
  <c r="BS39" i="1"/>
  <c r="BM39" i="1"/>
  <c r="BQ22" i="1"/>
  <c r="BQ32" i="1"/>
  <c r="BM32" i="1"/>
  <c r="BP33" i="1"/>
  <c r="BO33" i="1"/>
  <c r="BQ50" i="1"/>
  <c r="BN50" i="1"/>
  <c r="BM50" i="1"/>
  <c r="BM17" i="1"/>
  <c r="BR54" i="1"/>
  <c r="BM54" i="1"/>
  <c r="BO14" i="1"/>
  <c r="BQ27" i="1"/>
  <c r="BM27" i="1"/>
  <c r="BS13" i="1"/>
  <c r="BS10" i="1"/>
  <c r="BP10" i="1"/>
  <c r="BO10" i="1"/>
  <c r="BU11" i="1"/>
  <c r="BT11" i="1"/>
  <c r="BS11" i="1"/>
  <c r="BO11" i="1"/>
  <c r="BS12" i="1"/>
  <c r="BO12" i="1"/>
  <c r="BQ9" i="1"/>
  <c r="BO9" i="1"/>
  <c r="BC101" i="1"/>
  <c r="BK30" i="1"/>
  <c r="BK98" i="1"/>
  <c r="BO98" i="1"/>
  <c r="BS98" i="1"/>
  <c r="BX98" i="1"/>
  <c r="BI70" i="1"/>
  <c r="CA70" i="1"/>
  <c r="BJ83" i="1"/>
  <c r="BZ83" i="1"/>
  <c r="CA83" i="1"/>
  <c r="BJ63" i="1"/>
  <c r="BM63" i="1"/>
  <c r="BY63" i="1"/>
  <c r="BW12" i="1"/>
  <c r="BL43" i="1"/>
  <c r="BJ78" i="1"/>
  <c r="BI43" i="1"/>
  <c r="BM43" i="1"/>
  <c r="BN43" i="1"/>
  <c r="BR43" i="1"/>
  <c r="BV43" i="1"/>
  <c r="BZ43" i="1"/>
  <c r="BK78" i="1"/>
  <c r="BK33" i="1"/>
  <c r="BJ33" i="1"/>
  <c r="BJ54" i="1"/>
  <c r="BW9" i="1"/>
  <c r="BV12" i="1"/>
  <c r="BV11" i="1"/>
  <c r="BW10" i="1"/>
  <c r="BW39" i="1"/>
  <c r="BV53" i="1"/>
  <c r="BW38" i="1"/>
  <c r="BW81" i="1"/>
  <c r="BV20" i="1"/>
  <c r="BV55" i="1"/>
  <c r="BG35" i="1"/>
  <c r="BI35" i="1"/>
  <c r="BL35" i="1"/>
  <c r="BI67" i="1"/>
  <c r="BI12" i="1"/>
  <c r="BK12" i="1"/>
  <c r="BC55" i="1"/>
  <c r="CC75" i="1" s="1"/>
  <c r="BC54" i="1"/>
  <c r="CC25" i="1" s="1"/>
  <c r="BC34" i="1"/>
  <c r="CC56" i="1" s="1"/>
  <c r="BC20" i="1"/>
  <c r="BC37" i="1"/>
  <c r="BC65" i="1"/>
  <c r="BC38" i="1"/>
  <c r="BC63" i="1"/>
  <c r="BC90" i="1"/>
  <c r="CC55" i="1"/>
  <c r="BG54" i="1"/>
  <c r="CA33" i="1"/>
  <c r="BY33" i="1"/>
  <c r="BW33" i="1"/>
  <c r="BR33" i="1"/>
  <c r="BL33" i="1"/>
  <c r="BX21" i="1"/>
  <c r="BV21" i="1"/>
  <c r="BL21" i="1"/>
  <c r="CB95" i="1"/>
  <c r="BZ95" i="1"/>
  <c r="BW95" i="1"/>
  <c r="BL95" i="1"/>
  <c r="BK95" i="1"/>
  <c r="BJ95" i="1"/>
  <c r="BI95" i="1"/>
  <c r="BW20" i="1"/>
  <c r="BR20" i="1"/>
  <c r="BO20" i="1"/>
  <c r="BK20" i="1"/>
  <c r="BJ20" i="1"/>
  <c r="BV48" i="1"/>
  <c r="BM48" i="1"/>
  <c r="BJ48" i="1"/>
  <c r="CA75" i="1"/>
  <c r="BU75" i="1"/>
  <c r="BJ75" i="1"/>
  <c r="BI75" i="1"/>
  <c r="BY50" i="1"/>
  <c r="BW50" i="1"/>
  <c r="BR50" i="1"/>
  <c r="BL50" i="1"/>
  <c r="BJ50" i="1"/>
  <c r="CA73" i="1"/>
  <c r="BL73" i="1"/>
  <c r="BJ73" i="1"/>
  <c r="CA81" i="1"/>
  <c r="BZ81" i="1"/>
  <c r="BX81" i="1"/>
  <c r="BQ81" i="1"/>
  <c r="BJ81" i="1"/>
  <c r="CA66" i="1"/>
  <c r="BW66" i="1"/>
  <c r="BP66" i="1"/>
  <c r="BK66" i="1"/>
  <c r="BI66" i="1"/>
  <c r="BG66" i="1"/>
  <c r="BU39" i="1"/>
  <c r="BR39" i="1"/>
  <c r="BQ39" i="1"/>
  <c r="BL39" i="1"/>
  <c r="BK39" i="1"/>
  <c r="BJ39" i="1"/>
  <c r="BY62" i="1"/>
  <c r="BV62" i="1"/>
  <c r="BS62" i="1"/>
  <c r="BL62" i="1"/>
  <c r="BJ62" i="1"/>
  <c r="BI62" i="1"/>
  <c r="BF62" i="1"/>
  <c r="BW71" i="1"/>
  <c r="BL71" i="1"/>
  <c r="BW29" i="1"/>
  <c r="BM29" i="1"/>
  <c r="BL29" i="1"/>
  <c r="BK29" i="1"/>
  <c r="BJ29" i="1"/>
  <c r="BI29" i="1"/>
  <c r="BQ29" i="1"/>
  <c r="BY53" i="1"/>
  <c r="BX53" i="1"/>
  <c r="BS53" i="1"/>
  <c r="BP53" i="1"/>
  <c r="BG53" i="1"/>
  <c r="BY55" i="1"/>
  <c r="BX55" i="1"/>
  <c r="BW55" i="1"/>
  <c r="BP55" i="1"/>
  <c r="BM55" i="1"/>
  <c r="BK55" i="1"/>
  <c r="BF55" i="1"/>
  <c r="BN72" i="1"/>
  <c r="BJ72" i="1"/>
  <c r="CA17" i="1"/>
  <c r="BX17" i="1"/>
  <c r="BT17" i="1"/>
  <c r="BQ17" i="1"/>
  <c r="BL17" i="1"/>
  <c r="BJ17" i="1"/>
  <c r="BF17" i="1"/>
  <c r="BE17" i="1"/>
  <c r="CA28" i="1"/>
  <c r="BW28" i="1"/>
  <c r="BV28" i="1"/>
  <c r="BM28" i="1"/>
  <c r="BK28" i="1"/>
  <c r="BJ28" i="1"/>
  <c r="BI28" i="1"/>
  <c r="BV79" i="1"/>
  <c r="BU79" i="1"/>
  <c r="BQ79" i="1"/>
  <c r="BM79" i="1"/>
  <c r="BI79" i="1"/>
  <c r="CA25" i="1"/>
  <c r="BY25" i="1"/>
  <c r="BW25" i="1"/>
  <c r="BM25" i="1"/>
  <c r="BL25" i="1"/>
  <c r="BJ25" i="1"/>
  <c r="BQ25" i="1"/>
  <c r="BY38" i="1"/>
  <c r="BV38" i="1"/>
  <c r="BJ38" i="1"/>
  <c r="CA40" i="1"/>
  <c r="BZ40" i="1"/>
  <c r="BX40" i="1"/>
  <c r="BW40" i="1"/>
  <c r="BJ40" i="1"/>
  <c r="BW44" i="1"/>
  <c r="BT44" i="1"/>
  <c r="BP44" i="1"/>
  <c r="BM44" i="1"/>
  <c r="CC44" i="1"/>
  <c r="BK44" i="1"/>
  <c r="BV31" i="1"/>
  <c r="BJ31" i="1"/>
  <c r="BI31" i="1"/>
  <c r="BE31" i="1"/>
  <c r="CB56" i="1"/>
  <c r="BT56" i="1"/>
  <c r="BS56" i="1"/>
  <c r="BM56" i="1"/>
  <c r="BJ56" i="1"/>
  <c r="BE56" i="1"/>
  <c r="BS45" i="1"/>
  <c r="BZ45" i="1"/>
  <c r="BW45" i="1"/>
  <c r="BK45" i="1"/>
  <c r="BJ45" i="1"/>
  <c r="BI45" i="1"/>
  <c r="BW22" i="1"/>
  <c r="BS22" i="1"/>
  <c r="BO22" i="1"/>
  <c r="BK22" i="1"/>
  <c r="BJ22" i="1"/>
  <c r="BG22" i="1"/>
  <c r="BF22" i="1"/>
  <c r="BM19" i="1"/>
  <c r="BK19" i="1"/>
  <c r="CA19" i="1"/>
  <c r="BY19" i="1"/>
  <c r="BX19" i="1"/>
  <c r="BW19" i="1"/>
  <c r="BI19" i="1"/>
  <c r="BY74" i="1"/>
  <c r="BX74" i="1"/>
  <c r="BP74" i="1"/>
  <c r="BL74" i="1"/>
  <c r="BJ74" i="1"/>
  <c r="BI74" i="1"/>
  <c r="CA23" i="1"/>
  <c r="BX23" i="1"/>
  <c r="BW23" i="1"/>
  <c r="BT23" i="1"/>
  <c r="BQ23" i="1"/>
  <c r="BN23" i="1"/>
  <c r="BM23" i="1"/>
  <c r="BL23" i="1"/>
  <c r="BJ23" i="1"/>
  <c r="BZ26" i="1"/>
  <c r="BW26" i="1"/>
  <c r="BU26" i="1"/>
  <c r="BS26" i="1"/>
  <c r="BN26" i="1"/>
  <c r="BM26" i="1"/>
  <c r="BL26" i="1"/>
  <c r="BK26" i="1"/>
  <c r="BF26" i="1"/>
  <c r="BU10" i="1"/>
  <c r="CA10" i="1"/>
  <c r="BQ10" i="1"/>
  <c r="BK10" i="1"/>
  <c r="BI10" i="1"/>
  <c r="BH10" i="1"/>
  <c r="BG10" i="1"/>
  <c r="BU18" i="1"/>
  <c r="BQ18" i="1"/>
  <c r="BP18" i="1"/>
  <c r="BM18" i="1"/>
  <c r="BK18" i="1"/>
  <c r="BJ18" i="1"/>
  <c r="CA32" i="1"/>
  <c r="BY32" i="1"/>
  <c r="BW32" i="1"/>
  <c r="BV32" i="1"/>
  <c r="BL32" i="1"/>
  <c r="BK32" i="1"/>
  <c r="BJ32" i="1"/>
  <c r="CA13" i="1"/>
  <c r="BY13" i="1"/>
  <c r="BX13" i="1"/>
  <c r="BW13" i="1"/>
  <c r="BV13" i="1"/>
  <c r="BO13" i="1"/>
  <c r="BL13" i="1"/>
  <c r="BK13" i="1"/>
  <c r="BI13" i="1"/>
  <c r="CA27" i="1"/>
  <c r="BW27" i="1"/>
  <c r="BS27" i="1"/>
  <c r="BL27" i="1"/>
  <c r="BK27" i="1"/>
  <c r="BF27" i="1"/>
  <c r="BS9" i="1"/>
  <c r="CA9" i="1"/>
  <c r="BX9" i="1"/>
  <c r="BK9" i="1"/>
  <c r="BW11" i="1"/>
  <c r="BQ11" i="1"/>
  <c r="BK11" i="1"/>
  <c r="BI11" i="1"/>
  <c r="CA14" i="1"/>
  <c r="BW14" i="1"/>
  <c r="BS14" i="1"/>
  <c r="BK14" i="1"/>
  <c r="BX14" i="1"/>
  <c r="BI14" i="1"/>
  <c r="BH14" i="1"/>
  <c r="CC14" i="1" l="1"/>
  <c r="BF12" i="1"/>
  <c r="BH58" i="1"/>
  <c r="BH85" i="1"/>
  <c r="CC38" i="1"/>
  <c r="BG63" i="1"/>
  <c r="BF100" i="1"/>
  <c r="CC63" i="1"/>
  <c r="BG98" i="1"/>
  <c r="BH84" i="1"/>
  <c r="BE30" i="1"/>
  <c r="BH31" i="1"/>
  <c r="BG92" i="1"/>
  <c r="CC54" i="1"/>
  <c r="BF23" i="1"/>
  <c r="CC91" i="1"/>
  <c r="BG101" i="1"/>
  <c r="BG71" i="1"/>
  <c r="CC34" i="1"/>
  <c r="BE48" i="1"/>
  <c r="BF98" i="1"/>
  <c r="BE41" i="1"/>
  <c r="BG85" i="1"/>
  <c r="BH83" i="1"/>
  <c r="BG50" i="1"/>
  <c r="BH50" i="1"/>
  <c r="BH67" i="1"/>
  <c r="BG79" i="1"/>
  <c r="BF43" i="1"/>
  <c r="BE91" i="1"/>
  <c r="CC96" i="1"/>
  <c r="CC20" i="1"/>
  <c r="BE20" i="1"/>
  <c r="CC74" i="1"/>
  <c r="BE90" i="1"/>
  <c r="BE101" i="1"/>
  <c r="BG20" i="1"/>
  <c r="BG73" i="1"/>
  <c r="BH20" i="1"/>
  <c r="BH27" i="1"/>
  <c r="BH45" i="1"/>
  <c r="BG83" i="1"/>
  <c r="CC18" i="1"/>
  <c r="CY18" i="1" s="1"/>
  <c r="CC100" i="1"/>
  <c r="CC11" i="1"/>
  <c r="CH11" i="1" s="1"/>
  <c r="BG30" i="1"/>
  <c r="BG58" i="1"/>
  <c r="CC17" i="1"/>
  <c r="CC31" i="1"/>
  <c r="CC13" i="1"/>
  <c r="BE83" i="1"/>
  <c r="BF30" i="1"/>
  <c r="BF58" i="1"/>
  <c r="CC99" i="1"/>
  <c r="BH15" i="1"/>
  <c r="BE13" i="1"/>
  <c r="BG23" i="1"/>
  <c r="BH92" i="1"/>
  <c r="CC101" i="1"/>
  <c r="CC83" i="1"/>
  <c r="BF20" i="1"/>
  <c r="BE55" i="1"/>
  <c r="BE100" i="1"/>
  <c r="CC36" i="1"/>
  <c r="CC37" i="1"/>
  <c r="BF90" i="1"/>
  <c r="BF101" i="1"/>
  <c r="BG100" i="1"/>
  <c r="BH98" i="1"/>
  <c r="BH71" i="1"/>
  <c r="BH89" i="1"/>
  <c r="BH33" i="1"/>
  <c r="BH23" i="1"/>
  <c r="BF13" i="1"/>
  <c r="BE66" i="1"/>
  <c r="BF44" i="1"/>
  <c r="BE43" i="1"/>
  <c r="CC64" i="1"/>
  <c r="CC52" i="1"/>
  <c r="CC39" i="1"/>
  <c r="BE25" i="1"/>
  <c r="BH55" i="1"/>
  <c r="BG13" i="1"/>
  <c r="BF50" i="1"/>
  <c r="CC82" i="1"/>
  <c r="CC53" i="1"/>
  <c r="BF78" i="1"/>
  <c r="BG72" i="1"/>
  <c r="BG44" i="1"/>
  <c r="BE63" i="1"/>
  <c r="BG95" i="1"/>
  <c r="BF54" i="1"/>
  <c r="CC95" i="1"/>
  <c r="BE95" i="1"/>
  <c r="BF37" i="1"/>
  <c r="BG38" i="1"/>
  <c r="BG81" i="1"/>
  <c r="BG99" i="1"/>
  <c r="CC62" i="1"/>
  <c r="CC28" i="1"/>
  <c r="CC67" i="1"/>
  <c r="BE53" i="1"/>
  <c r="BF33" i="1"/>
  <c r="CC70" i="1"/>
  <c r="BE78" i="1"/>
  <c r="BE84" i="1"/>
  <c r="BH72" i="1"/>
  <c r="BG43" i="1"/>
  <c r="BG55" i="1"/>
  <c r="CF55" i="1" s="1"/>
  <c r="BG48" i="1"/>
  <c r="CC71" i="1"/>
  <c r="BF83" i="1"/>
  <c r="CC72" i="1"/>
  <c r="BG41" i="1"/>
  <c r="BH44" i="1"/>
  <c r="BG67" i="1"/>
  <c r="CC22" i="1"/>
  <c r="BF70" i="1"/>
  <c r="BF84" i="1"/>
  <c r="BG15" i="1"/>
  <c r="BG90" i="1"/>
  <c r="BH28" i="1"/>
  <c r="BE51" i="1"/>
  <c r="BF47" i="1"/>
  <c r="BG45" i="1"/>
  <c r="CC61" i="1"/>
  <c r="BF80" i="1"/>
  <c r="CC41" i="1"/>
  <c r="BF91" i="1"/>
  <c r="CC30" i="1"/>
  <c r="CC48" i="1"/>
  <c r="CC15" i="1"/>
  <c r="BE54" i="1"/>
  <c r="BF15" i="1"/>
  <c r="BF95" i="1"/>
  <c r="BE89" i="1"/>
  <c r="BG84" i="1"/>
  <c r="BH43" i="1"/>
  <c r="BH62" i="1"/>
  <c r="BH63" i="1"/>
  <c r="BH29" i="1"/>
  <c r="BE64" i="1"/>
  <c r="BE92" i="1"/>
  <c r="CC92" i="1"/>
  <c r="BE38" i="1"/>
  <c r="BE28" i="1"/>
  <c r="BF72" i="1"/>
  <c r="CC78" i="1"/>
  <c r="BG37" i="1"/>
  <c r="BH79" i="1"/>
  <c r="BF42" i="1"/>
  <c r="BE19" i="1"/>
  <c r="BF35" i="1"/>
  <c r="BH54" i="1"/>
  <c r="CC47" i="1"/>
  <c r="CC26" i="1"/>
  <c r="BF63" i="1"/>
  <c r="BE98" i="1"/>
  <c r="BG88" i="1"/>
  <c r="BE79" i="1"/>
  <c r="BE67" i="1"/>
  <c r="BE73" i="1"/>
  <c r="BE37" i="1"/>
  <c r="CC21" i="1"/>
  <c r="BF41" i="1"/>
  <c r="BG40" i="1"/>
  <c r="BG78" i="1"/>
  <c r="BH37" i="1"/>
  <c r="BH19" i="1"/>
  <c r="BE15" i="1"/>
  <c r="BE42" i="1"/>
  <c r="BG25" i="1"/>
  <c r="BE29" i="1"/>
  <c r="BE35" i="1"/>
  <c r="BF64" i="1"/>
  <c r="CC57" i="1"/>
  <c r="CI57" i="1" s="1"/>
  <c r="BH51" i="1"/>
  <c r="BE47" i="1"/>
  <c r="BF52" i="1"/>
  <c r="BH59" i="1"/>
  <c r="BE80" i="1"/>
  <c r="BE94" i="1"/>
  <c r="CC94" i="1"/>
  <c r="BF73" i="1"/>
  <c r="BG52" i="1"/>
  <c r="BE59" i="1"/>
  <c r="BF29" i="1"/>
  <c r="CC12" i="1"/>
  <c r="CC88" i="1"/>
  <c r="BE88" i="1"/>
  <c r="BE58" i="1"/>
  <c r="BH32" i="1"/>
  <c r="BH30" i="1"/>
  <c r="BF19" i="1"/>
  <c r="BH73" i="1"/>
  <c r="BH41" i="1"/>
  <c r="BH64" i="1"/>
  <c r="BF51" i="1"/>
  <c r="BG47" i="1"/>
  <c r="BH52" i="1"/>
  <c r="BF59" i="1"/>
  <c r="CC80" i="1"/>
  <c r="CC29" i="1"/>
  <c r="BG91" i="1"/>
  <c r="BG94" i="1"/>
  <c r="CC76" i="1"/>
  <c r="CC42" i="1"/>
  <c r="CC49" i="1"/>
  <c r="CC19" i="1"/>
  <c r="BE85" i="1"/>
  <c r="CC73" i="1"/>
  <c r="BE70" i="1"/>
  <c r="BE74" i="1"/>
  <c r="BF38" i="1"/>
  <c r="BF88" i="1"/>
  <c r="BF89" i="1"/>
  <c r="CC58" i="1"/>
  <c r="BG31" i="1"/>
  <c r="BG97" i="1"/>
  <c r="BH97" i="1"/>
  <c r="BH53" i="1"/>
  <c r="BH70" i="1"/>
  <c r="BF25" i="1"/>
  <c r="BE44" i="1"/>
  <c r="BH38" i="1"/>
  <c r="BH25" i="1"/>
  <c r="BG64" i="1"/>
  <c r="BG51" i="1"/>
  <c r="BH47" i="1"/>
  <c r="BE52" i="1"/>
  <c r="BG59" i="1"/>
  <c r="BH80" i="1"/>
  <c r="BF92" i="1"/>
  <c r="BH94" i="1"/>
  <c r="CC27" i="1"/>
  <c r="BE21" i="1"/>
  <c r="BE32" i="1"/>
  <c r="BE81" i="1"/>
  <c r="BE45" i="1"/>
  <c r="BF69" i="1"/>
  <c r="BE99" i="1"/>
  <c r="BE97" i="1"/>
  <c r="BG69" i="1"/>
  <c r="BH99" i="1"/>
  <c r="BH81" i="1"/>
  <c r="BH75" i="1"/>
  <c r="DB75" i="1" s="1"/>
  <c r="BH66" i="1"/>
  <c r="BE27" i="1"/>
  <c r="BE39" i="1"/>
  <c r="BG36" i="1"/>
  <c r="BG68" i="1"/>
  <c r="BH95" i="1"/>
  <c r="BH24" i="1"/>
  <c r="BF65" i="1"/>
  <c r="BE49" i="1"/>
  <c r="BF60" i="1"/>
  <c r="BF46" i="1"/>
  <c r="BF61" i="1"/>
  <c r="BE34" i="1"/>
  <c r="BG80" i="1"/>
  <c r="BG77" i="1"/>
  <c r="BF82" i="1"/>
  <c r="CC89" i="1"/>
  <c r="CC87" i="1"/>
  <c r="CC46" i="1"/>
  <c r="BH86" i="1"/>
  <c r="BH93" i="1"/>
  <c r="BF96" i="1"/>
  <c r="BE76" i="1"/>
  <c r="CC65" i="1"/>
  <c r="CC84" i="1"/>
  <c r="BH87" i="1"/>
  <c r="CC77" i="1"/>
  <c r="CC81" i="1"/>
  <c r="BF21" i="1"/>
  <c r="BF81" i="1"/>
  <c r="BF99" i="1"/>
  <c r="BF97" i="1"/>
  <c r="BG70" i="1"/>
  <c r="BH100" i="1"/>
  <c r="BH74" i="1"/>
  <c r="BE33" i="1"/>
  <c r="BG56" i="1"/>
  <c r="BF66" i="1"/>
  <c r="BF39" i="1"/>
  <c r="BF53" i="1"/>
  <c r="BF68" i="1"/>
  <c r="BH36" i="1"/>
  <c r="BH69" i="1"/>
  <c r="BH48" i="1"/>
  <c r="BG65" i="1"/>
  <c r="BF49" i="1"/>
  <c r="BG60" i="1"/>
  <c r="CC60" i="1"/>
  <c r="BG46" i="1"/>
  <c r="BG61" i="1"/>
  <c r="BF34" i="1"/>
  <c r="BG82" i="1"/>
  <c r="CC59" i="1"/>
  <c r="BE86" i="1"/>
  <c r="CC86" i="1"/>
  <c r="BE93" i="1"/>
  <c r="CC93" i="1"/>
  <c r="BG96" i="1"/>
  <c r="BF76" i="1"/>
  <c r="CC68" i="1"/>
  <c r="CC43" i="1"/>
  <c r="CC66" i="1"/>
  <c r="BF77" i="1"/>
  <c r="BF87" i="1"/>
  <c r="BF74" i="1"/>
  <c r="BE62" i="1"/>
  <c r="CM62" i="1" s="1"/>
  <c r="CC32" i="1"/>
  <c r="CC97" i="1"/>
  <c r="BG32" i="1"/>
  <c r="BH78" i="1"/>
  <c r="BH42" i="1"/>
  <c r="CO42" i="1" s="1"/>
  <c r="BG27" i="1"/>
  <c r="BE36" i="1"/>
  <c r="BE68" i="1"/>
  <c r="BF24" i="1"/>
  <c r="BH65" i="1"/>
  <c r="BG49" i="1"/>
  <c r="BH60" i="1"/>
  <c r="BH46" i="1"/>
  <c r="BH61" i="1"/>
  <c r="BG34" i="1"/>
  <c r="BH82" i="1"/>
  <c r="BF86" i="1"/>
  <c r="BF93" i="1"/>
  <c r="BH96" i="1"/>
  <c r="BG76" i="1"/>
  <c r="CC51" i="1"/>
  <c r="CC33" i="1"/>
  <c r="BG87" i="1"/>
  <c r="BH77" i="1"/>
  <c r="CC10" i="1"/>
  <c r="CK10" i="1" s="1"/>
  <c r="BF79" i="1"/>
  <c r="BF71" i="1"/>
  <c r="BF45" i="1"/>
  <c r="BE69" i="1"/>
  <c r="CC35" i="1"/>
  <c r="CC69" i="1"/>
  <c r="BG21" i="1"/>
  <c r="BH88" i="1"/>
  <c r="BH22" i="1"/>
  <c r="BE12" i="1"/>
  <c r="BE22" i="1"/>
  <c r="BE23" i="1"/>
  <c r="BG33" i="1"/>
  <c r="BE26" i="1"/>
  <c r="BF36" i="1"/>
  <c r="BF67" i="1"/>
  <c r="BH68" i="1"/>
  <c r="BH40" i="1"/>
  <c r="BH56" i="1"/>
  <c r="BE24" i="1"/>
  <c r="DB24" i="1" s="1"/>
  <c r="BE65" i="1"/>
  <c r="BH49" i="1"/>
  <c r="BE60" i="1"/>
  <c r="BE46" i="1"/>
  <c r="BE61" i="1"/>
  <c r="BH34" i="1"/>
  <c r="BE82" i="1"/>
  <c r="BG86" i="1"/>
  <c r="BG93" i="1"/>
  <c r="BF94" i="1"/>
  <c r="BE96" i="1"/>
  <c r="BH76" i="1"/>
  <c r="CC23" i="1"/>
  <c r="CC50" i="1"/>
  <c r="CC90" i="1"/>
  <c r="BE77" i="1"/>
  <c r="BE87" i="1"/>
  <c r="CK17" i="1"/>
  <c r="CK9" i="1"/>
  <c r="CS16" i="1"/>
  <c r="CT16" i="1"/>
  <c r="CI16" i="1"/>
  <c r="DD16" i="1"/>
  <c r="CN16" i="1"/>
  <c r="CY16" i="1"/>
  <c r="CY11" i="1"/>
  <c r="CT11" i="1"/>
  <c r="CM9" i="1"/>
  <c r="CW9" i="1"/>
  <c r="CN9" i="1"/>
  <c r="CV9" i="1"/>
  <c r="CL9" i="1"/>
  <c r="DD9" i="1"/>
  <c r="CP9" i="1"/>
  <c r="CJ9" i="1"/>
  <c r="CZ9" i="1"/>
  <c r="CU9" i="1"/>
  <c r="CS9" i="1"/>
  <c r="DC9" i="1"/>
  <c r="CH9" i="1"/>
  <c r="CV17" i="1"/>
  <c r="CS17" i="1"/>
  <c r="CM17" i="1"/>
  <c r="CW16" i="1"/>
  <c r="CG16" i="1"/>
  <c r="CR16" i="1"/>
  <c r="DC16" i="1"/>
  <c r="CM16" i="1"/>
  <c r="CX16" i="1"/>
  <c r="CH16" i="1"/>
  <c r="DA11" i="1"/>
  <c r="CD9" i="1"/>
  <c r="CR9" i="1"/>
  <c r="CG9" i="1"/>
  <c r="CI9" i="1"/>
  <c r="CT9" i="1"/>
  <c r="DB9" i="1"/>
  <c r="CG17" i="1"/>
  <c r="CO16" i="1"/>
  <c r="CX9" i="1"/>
  <c r="DA9" i="1"/>
  <c r="CY9" i="1"/>
  <c r="CF9" i="1"/>
  <c r="CJ17" i="1"/>
  <c r="CL16" i="1"/>
  <c r="DB16" i="1"/>
  <c r="CQ16" i="1"/>
  <c r="CF16" i="1"/>
  <c r="CV16" i="1"/>
  <c r="CK16" i="1"/>
  <c r="DA16" i="1"/>
  <c r="CP16" i="1"/>
  <c r="CD16" i="1"/>
  <c r="CU16" i="1"/>
  <c r="CJ16" i="1"/>
  <c r="CZ16" i="1"/>
  <c r="CP24" i="1"/>
  <c r="CZ24" i="1"/>
  <c r="CD24" i="1"/>
  <c r="CO24" i="1"/>
  <c r="CF17" i="1"/>
  <c r="CT17" i="1"/>
  <c r="CW17" i="1"/>
  <c r="CZ17" i="1"/>
  <c r="DA17" i="1"/>
  <c r="DD17" i="1"/>
  <c r="CR17" i="1"/>
  <c r="CN17" i="1"/>
  <c r="CD17" i="1"/>
  <c r="CH17" i="1"/>
  <c r="CI17" i="1"/>
  <c r="CL17" i="1"/>
  <c r="CP17" i="1"/>
  <c r="CO17" i="1"/>
  <c r="CQ17" i="1"/>
  <c r="CU17" i="1"/>
  <c r="CX17" i="1"/>
  <c r="CY17" i="1"/>
  <c r="DB17" i="1"/>
  <c r="DC17" i="1"/>
  <c r="DC31" i="1"/>
  <c r="CP20" i="1"/>
  <c r="CD18" i="1"/>
  <c r="CZ18" i="1"/>
  <c r="CT18" i="1"/>
  <c r="DB18" i="1"/>
  <c r="CK18" i="1"/>
  <c r="CW18" i="1"/>
  <c r="CR13" i="1"/>
  <c r="CJ14" i="1"/>
  <c r="CW14" i="1"/>
  <c r="CQ14" i="1"/>
  <c r="CV14" i="1"/>
  <c r="CN14" i="1"/>
  <c r="CX14" i="1"/>
  <c r="CD14" i="1"/>
  <c r="CS14" i="1"/>
  <c r="CM14" i="1"/>
  <c r="CL14" i="1"/>
  <c r="CG14" i="1"/>
  <c r="CT14" i="1"/>
  <c r="DA14" i="1"/>
  <c r="DB14" i="1"/>
  <c r="CU14" i="1"/>
  <c r="CI14" i="1"/>
  <c r="CH14" i="1"/>
  <c r="DC14" i="1"/>
  <c r="CP14" i="1"/>
  <c r="CY14" i="1"/>
  <c r="CR14" i="1"/>
  <c r="DD14" i="1"/>
  <c r="CZ14" i="1"/>
  <c r="CF14" i="1"/>
  <c r="CO14" i="1"/>
  <c r="CK14" i="1"/>
  <c r="CV10" i="1"/>
  <c r="CM10" i="1"/>
  <c r="CQ9" i="1"/>
  <c r="CO9" i="1"/>
  <c r="CL98" i="1" l="1"/>
  <c r="CS101" i="1"/>
  <c r="DB35" i="1"/>
  <c r="CU24" i="1"/>
  <c r="CL42" i="1"/>
  <c r="CF10" i="1"/>
  <c r="CW101" i="1"/>
  <c r="CU10" i="1"/>
  <c r="CI75" i="1"/>
  <c r="CX53" i="1"/>
  <c r="CD10" i="1"/>
  <c r="CZ75" i="1"/>
  <c r="CF75" i="1"/>
  <c r="CJ24" i="1"/>
  <c r="DB101" i="1"/>
  <c r="CS10" i="1"/>
  <c r="CL55" i="1"/>
  <c r="CO35" i="1"/>
  <c r="CO58" i="1"/>
  <c r="CV31" i="1"/>
  <c r="CM20" i="1"/>
  <c r="CO98" i="1"/>
  <c r="CO101" i="1"/>
  <c r="DC10" i="1"/>
  <c r="CY10" i="1"/>
  <c r="CG10" i="1"/>
  <c r="CR20" i="1"/>
  <c r="CF20" i="1"/>
  <c r="DB31" i="1"/>
  <c r="CS24" i="1"/>
  <c r="CI24" i="1"/>
  <c r="CY24" i="1"/>
  <c r="CN24" i="1"/>
  <c r="DD24" i="1"/>
  <c r="CT24" i="1"/>
  <c r="CQ53" i="1"/>
  <c r="CI11" i="1"/>
  <c r="CX10" i="1"/>
  <c r="DD101" i="1"/>
  <c r="CJ11" i="1"/>
  <c r="DB11" i="1"/>
  <c r="DD11" i="1"/>
  <c r="CI10" i="1"/>
  <c r="CF11" i="1"/>
  <c r="CV11" i="1"/>
  <c r="CS53" i="1"/>
  <c r="CD53" i="1"/>
  <c r="CL11" i="1"/>
  <c r="DA10" i="1"/>
  <c r="DD98" i="1"/>
  <c r="DA35" i="1"/>
  <c r="CP10" i="1"/>
  <c r="CL10" i="1"/>
  <c r="CH10" i="1"/>
  <c r="CS20" i="1"/>
  <c r="CD20" i="1"/>
  <c r="DA31" i="1"/>
  <c r="CG24" i="1"/>
  <c r="CW24" i="1"/>
  <c r="CM24" i="1"/>
  <c r="DC24" i="1"/>
  <c r="CR24" i="1"/>
  <c r="CH24" i="1"/>
  <c r="CX24" i="1"/>
  <c r="CP55" i="1"/>
  <c r="CR10" i="1"/>
  <c r="CU11" i="1"/>
  <c r="DA101" i="1"/>
  <c r="CP11" i="1"/>
  <c r="DC11" i="1"/>
  <c r="CX11" i="1"/>
  <c r="CO11" i="1"/>
  <c r="CN10" i="1"/>
  <c r="CQ11" i="1"/>
  <c r="CZ10" i="1"/>
  <c r="CZ11" i="1"/>
  <c r="CM58" i="1"/>
  <c r="CY72" i="1"/>
  <c r="CU101" i="1"/>
  <c r="DD10" i="1"/>
  <c r="CT10" i="1"/>
  <c r="CQ10" i="1"/>
  <c r="CJ10" i="1"/>
  <c r="CJ20" i="1"/>
  <c r="CK24" i="1"/>
  <c r="DA24" i="1"/>
  <c r="CQ24" i="1"/>
  <c r="CF24" i="1"/>
  <c r="CV24" i="1"/>
  <c r="CL24" i="1"/>
  <c r="CF101" i="1"/>
  <c r="CM11" i="1"/>
  <c r="CN11" i="1"/>
  <c r="CG11" i="1"/>
  <c r="DB10" i="1"/>
  <c r="CR11" i="1"/>
  <c r="CW10" i="1"/>
  <c r="CK11" i="1"/>
  <c r="CO10" i="1"/>
  <c r="CS11" i="1"/>
  <c r="CW11" i="1"/>
  <c r="CD11" i="1"/>
  <c r="CV23" i="1"/>
  <c r="CM22" i="1"/>
  <c r="DD35" i="1"/>
  <c r="CP31" i="1"/>
  <c r="DB38" i="1"/>
  <c r="CF51" i="1"/>
  <c r="CJ35" i="1"/>
  <c r="CO40" i="1"/>
  <c r="CM98" i="1"/>
  <c r="CS54" i="1"/>
  <c r="DA48" i="1"/>
  <c r="CR84" i="1"/>
  <c r="CJ53" i="1"/>
  <c r="CV99" i="1"/>
  <c r="CH63" i="1"/>
  <c r="CK55" i="1"/>
  <c r="CJ74" i="1"/>
  <c r="CR31" i="1"/>
  <c r="CF31" i="1"/>
  <c r="CK75" i="1"/>
  <c r="CW75" i="1"/>
  <c r="DA23" i="1"/>
  <c r="CW53" i="1"/>
  <c r="CO53" i="1"/>
  <c r="CO75" i="1"/>
  <c r="CR23" i="1"/>
  <c r="CN55" i="1"/>
  <c r="CT53" i="1"/>
  <c r="DA53" i="1"/>
  <c r="CO23" i="1"/>
  <c r="CY98" i="1"/>
  <c r="DB98" i="1"/>
  <c r="CU98" i="1"/>
  <c r="CH35" i="1"/>
  <c r="CH98" i="1"/>
  <c r="CH81" i="1"/>
  <c r="CW48" i="1"/>
  <c r="CM53" i="1"/>
  <c r="CJ55" i="1"/>
  <c r="CI30" i="1"/>
  <c r="CI31" i="1"/>
  <c r="CK31" i="1"/>
  <c r="CL31" i="1"/>
  <c r="CS31" i="1"/>
  <c r="CQ75" i="1"/>
  <c r="CD75" i="1"/>
  <c r="CY30" i="1"/>
  <c r="CR53" i="1"/>
  <c r="DD53" i="1"/>
  <c r="CL35" i="1"/>
  <c r="CH75" i="1"/>
  <c r="CV55" i="1"/>
  <c r="CW55" i="1"/>
  <c r="CI48" i="1"/>
  <c r="CN53" i="1"/>
  <c r="CS55" i="1"/>
  <c r="CS98" i="1"/>
  <c r="CT98" i="1"/>
  <c r="CD35" i="1"/>
  <c r="CP98" i="1"/>
  <c r="CI55" i="1"/>
  <c r="CX98" i="1"/>
  <c r="CW82" i="1"/>
  <c r="CY60" i="1"/>
  <c r="DB22" i="1"/>
  <c r="CX19" i="1"/>
  <c r="CQ35" i="1"/>
  <c r="CW31" i="1"/>
  <c r="CG31" i="1"/>
  <c r="CJ31" i="1"/>
  <c r="DD75" i="1"/>
  <c r="DA75" i="1"/>
  <c r="CG75" i="1"/>
  <c r="CK53" i="1"/>
  <c r="CY55" i="1"/>
  <c r="CF23" i="1"/>
  <c r="CX35" i="1"/>
  <c r="CV75" i="1"/>
  <c r="DD55" i="1"/>
  <c r="DB55" i="1"/>
  <c r="CI53" i="1"/>
  <c r="CZ53" i="1"/>
  <c r="CZ55" i="1"/>
  <c r="CV98" i="1"/>
  <c r="DA98" i="1"/>
  <c r="CG35" i="1"/>
  <c r="CT75" i="1"/>
  <c r="CV35" i="1"/>
  <c r="CK98" i="1"/>
  <c r="CR98" i="1"/>
  <c r="CW20" i="1"/>
  <c r="CU31" i="1"/>
  <c r="CT31" i="1"/>
  <c r="CZ31" i="1"/>
  <c r="CY31" i="1"/>
  <c r="CQ31" i="1"/>
  <c r="CM31" i="1"/>
  <c r="CN75" i="1"/>
  <c r="CY75" i="1"/>
  <c r="CR75" i="1"/>
  <c r="CJ75" i="1"/>
  <c r="CY23" i="1"/>
  <c r="DC53" i="1"/>
  <c r="CV53" i="1"/>
  <c r="CX55" i="1"/>
  <c r="CK35" i="1"/>
  <c r="CR35" i="1"/>
  <c r="CQ55" i="1"/>
  <c r="CM48" i="1"/>
  <c r="CP75" i="1"/>
  <c r="DA55" i="1"/>
  <c r="CD55" i="1"/>
  <c r="CH55" i="1"/>
  <c r="CJ48" i="1"/>
  <c r="CD48" i="1"/>
  <c r="CY53" i="1"/>
  <c r="CL53" i="1"/>
  <c r="DB53" i="1"/>
  <c r="DC55" i="1"/>
  <c r="CM75" i="1"/>
  <c r="CZ35" i="1"/>
  <c r="CI98" i="1"/>
  <c r="CT48" i="1"/>
  <c r="CY35" i="1"/>
  <c r="CD98" i="1"/>
  <c r="CN35" i="1"/>
  <c r="CU35" i="1"/>
  <c r="CI35" i="1"/>
  <c r="CS35" i="1"/>
  <c r="CW35" i="1"/>
  <c r="CZ98" i="1"/>
  <c r="CV63" i="1"/>
  <c r="CH31" i="1"/>
  <c r="DD31" i="1"/>
  <c r="CN31" i="1"/>
  <c r="CD31" i="1"/>
  <c r="CO31" i="1"/>
  <c r="CX31" i="1"/>
  <c r="CX75" i="1"/>
  <c r="CS75" i="1"/>
  <c r="DC75" i="1"/>
  <c r="CL75" i="1"/>
  <c r="CG53" i="1"/>
  <c r="CP53" i="1"/>
  <c r="CU53" i="1"/>
  <c r="CU55" i="1"/>
  <c r="CT35" i="1"/>
  <c r="CM35" i="1"/>
  <c r="CM55" i="1"/>
  <c r="CU75" i="1"/>
  <c r="CO55" i="1"/>
  <c r="CR55" i="1"/>
  <c r="CT55" i="1"/>
  <c r="CG55" i="1"/>
  <c r="CH53" i="1"/>
  <c r="CF53" i="1"/>
  <c r="CF98" i="1"/>
  <c r="CP35" i="1"/>
  <c r="CG98" i="1"/>
  <c r="CJ98" i="1"/>
  <c r="CF35" i="1"/>
  <c r="CN98" i="1"/>
  <c r="CW98" i="1"/>
  <c r="CQ98" i="1"/>
  <c r="DC98" i="1"/>
  <c r="CG94" i="1"/>
  <c r="DD40" i="1"/>
  <c r="CI71" i="1"/>
  <c r="DC74" i="1"/>
  <c r="CZ65" i="1"/>
  <c r="DA42" i="1"/>
  <c r="CN48" i="1"/>
  <c r="CQ84" i="1"/>
  <c r="DA13" i="1"/>
  <c r="CI100" i="1"/>
  <c r="CQ15" i="1"/>
  <c r="CP23" i="1"/>
  <c r="DC13" i="1"/>
  <c r="CU18" i="1"/>
  <c r="CS18" i="1"/>
  <c r="CX18" i="1"/>
  <c r="CR18" i="1"/>
  <c r="CV18" i="1"/>
  <c r="DC18" i="1"/>
  <c r="CQ18" i="1"/>
  <c r="CG20" i="1"/>
  <c r="CY20" i="1"/>
  <c r="CV20" i="1"/>
  <c r="DB20" i="1"/>
  <c r="CZ20" i="1"/>
  <c r="CK20" i="1"/>
  <c r="CQ20" i="1"/>
  <c r="CT40" i="1"/>
  <c r="CV74" i="1"/>
  <c r="CY74" i="1"/>
  <c r="DD42" i="1"/>
  <c r="CP58" i="1"/>
  <c r="CD23" i="1"/>
  <c r="CG101" i="1"/>
  <c r="DC101" i="1"/>
  <c r="CG23" i="1"/>
  <c r="CX23" i="1"/>
  <c r="CY101" i="1"/>
  <c r="CR101" i="1"/>
  <c r="CT101" i="1"/>
  <c r="CK101" i="1"/>
  <c r="CJ101" i="1"/>
  <c r="CI23" i="1"/>
  <c r="DD23" i="1"/>
  <c r="CW23" i="1"/>
  <c r="CM23" i="1"/>
  <c r="CP48" i="1"/>
  <c r="CY48" i="1"/>
  <c r="DD48" i="1"/>
  <c r="CX48" i="1"/>
  <c r="CH23" i="1"/>
  <c r="DC35" i="1"/>
  <c r="CL13" i="1"/>
  <c r="CF15" i="1"/>
  <c r="CM18" i="1"/>
  <c r="CF18" i="1"/>
  <c r="CI18" i="1"/>
  <c r="DA18" i="1"/>
  <c r="CJ18" i="1"/>
  <c r="CG18" i="1"/>
  <c r="DD18" i="1"/>
  <c r="CN20" i="1"/>
  <c r="DA20" i="1"/>
  <c r="DC20" i="1"/>
  <c r="DD20" i="1"/>
  <c r="CX20" i="1"/>
  <c r="CT20" i="1"/>
  <c r="CS40" i="1"/>
  <c r="CK40" i="1"/>
  <c r="CW74" i="1"/>
  <c r="CF74" i="1"/>
  <c r="CS42" i="1"/>
  <c r="CG71" i="1"/>
  <c r="CT23" i="1"/>
  <c r="CV101" i="1"/>
  <c r="CQ101" i="1"/>
  <c r="DB100" i="1"/>
  <c r="CS23" i="1"/>
  <c r="DB23" i="1"/>
  <c r="CN101" i="1"/>
  <c r="CP101" i="1"/>
  <c r="CM101" i="1"/>
  <c r="CD101" i="1"/>
  <c r="CR48" i="1"/>
  <c r="CQ23" i="1"/>
  <c r="CZ23" i="1"/>
  <c r="CO48" i="1"/>
  <c r="CK48" i="1"/>
  <c r="CZ48" i="1"/>
  <c r="DC48" i="1"/>
  <c r="CQ48" i="1"/>
  <c r="CU23" i="1"/>
  <c r="CK23" i="1"/>
  <c r="CU48" i="1"/>
  <c r="CP18" i="1"/>
  <c r="CH18" i="1"/>
  <c r="CL18" i="1"/>
  <c r="CN18" i="1"/>
  <c r="CO18" i="1"/>
  <c r="CH20" i="1"/>
  <c r="CO20" i="1"/>
  <c r="CL20" i="1"/>
  <c r="CI20" i="1"/>
  <c r="CU20" i="1"/>
  <c r="CZ40" i="1"/>
  <c r="CU40" i="1"/>
  <c r="CN71" i="1"/>
  <c r="CN23" i="1"/>
  <c r="DC23" i="1"/>
  <c r="CZ101" i="1"/>
  <c r="CX101" i="1"/>
  <c r="CJ23" i="1"/>
  <c r="CL101" i="1"/>
  <c r="CI101" i="1"/>
  <c r="CH101" i="1"/>
  <c r="CL23" i="1"/>
  <c r="CV48" i="1"/>
  <c r="DB48" i="1"/>
  <c r="CH48" i="1"/>
  <c r="CS48" i="1"/>
  <c r="CL48" i="1"/>
  <c r="CF48" i="1"/>
  <c r="CP68" i="1"/>
  <c r="CL62" i="1"/>
  <c r="CI95" i="1"/>
  <c r="CX27" i="1"/>
  <c r="CN69" i="1"/>
  <c r="CX21" i="1"/>
  <c r="CX51" i="1"/>
  <c r="DB70" i="1"/>
  <c r="CK52" i="1"/>
  <c r="DA12" i="1"/>
  <c r="CK26" i="1"/>
  <c r="CR19" i="1"/>
  <c r="CG15" i="1"/>
  <c r="CY28" i="1"/>
  <c r="CY38" i="1"/>
  <c r="CZ54" i="1"/>
  <c r="DA72" i="1"/>
  <c r="CH39" i="1"/>
  <c r="CG13" i="1"/>
  <c r="CR12" i="1"/>
  <c r="CW19" i="1"/>
  <c r="CX13" i="1"/>
  <c r="DD15" i="1"/>
  <c r="CZ15" i="1"/>
  <c r="CL19" i="1"/>
  <c r="CQ19" i="1"/>
  <c r="CD54" i="1"/>
  <c r="CZ95" i="1"/>
  <c r="CJ15" i="1"/>
  <c r="CR15" i="1"/>
  <c r="CO19" i="1"/>
  <c r="CD19" i="1"/>
  <c r="CZ22" i="1"/>
  <c r="CL38" i="1"/>
  <c r="CO62" i="1"/>
  <c r="CL57" i="1"/>
  <c r="CD60" i="1"/>
  <c r="DC30" i="1"/>
  <c r="CD21" i="1"/>
  <c r="CT13" i="1"/>
  <c r="CD15" i="1"/>
  <c r="CP19" i="1"/>
  <c r="CM74" i="1"/>
  <c r="CS90" i="1"/>
  <c r="DB90" i="1"/>
  <c r="DD90" i="1"/>
  <c r="DC90" i="1"/>
  <c r="CM90" i="1"/>
  <c r="CD90" i="1"/>
  <c r="CK90" i="1"/>
  <c r="CN90" i="1"/>
  <c r="CW90" i="1"/>
  <c r="CU90" i="1"/>
  <c r="CI90" i="1"/>
  <c r="CR90" i="1"/>
  <c r="CT90" i="1"/>
  <c r="CQ90" i="1"/>
  <c r="CO90" i="1"/>
  <c r="CG90" i="1"/>
  <c r="CH90" i="1"/>
  <c r="CL90" i="1"/>
  <c r="CY90" i="1"/>
  <c r="CV90" i="1"/>
  <c r="CJ90" i="1"/>
  <c r="DA90" i="1"/>
  <c r="CF90" i="1"/>
  <c r="CP90" i="1"/>
  <c r="CS82" i="1"/>
  <c r="DA82" i="1"/>
  <c r="CM82" i="1"/>
  <c r="DC82" i="1"/>
  <c r="CP82" i="1"/>
  <c r="CR82" i="1"/>
  <c r="CO82" i="1"/>
  <c r="CG82" i="1"/>
  <c r="CQ82" i="1"/>
  <c r="CT82" i="1"/>
  <c r="CF82" i="1"/>
  <c r="CV82" i="1"/>
  <c r="CK82" i="1"/>
  <c r="DD82" i="1"/>
  <c r="CD82" i="1"/>
  <c r="CU82" i="1"/>
  <c r="CH82" i="1"/>
  <c r="DB82" i="1"/>
  <c r="CJ82" i="1"/>
  <c r="CZ82" i="1"/>
  <c r="CX82" i="1"/>
  <c r="CL82" i="1"/>
  <c r="CI82" i="1"/>
  <c r="CY82" i="1"/>
  <c r="CN82" i="1"/>
  <c r="DC36" i="1"/>
  <c r="CK36" i="1"/>
  <c r="DA36" i="1"/>
  <c r="CJ36" i="1"/>
  <c r="CT45" i="1"/>
  <c r="CX45" i="1"/>
  <c r="CP45" i="1"/>
  <c r="CL45" i="1"/>
  <c r="CJ45" i="1"/>
  <c r="CF76" i="1"/>
  <c r="CW76" i="1"/>
  <c r="CG76" i="1"/>
  <c r="CK76" i="1"/>
  <c r="CY76" i="1"/>
  <c r="CT76" i="1"/>
  <c r="CH76" i="1"/>
  <c r="CR76" i="1"/>
  <c r="CM76" i="1"/>
  <c r="CX86" i="1"/>
  <c r="CH86" i="1"/>
  <c r="CR86" i="1"/>
  <c r="DA86" i="1"/>
  <c r="CK86" i="1"/>
  <c r="DB86" i="1"/>
  <c r="CM86" i="1"/>
  <c r="CI86" i="1"/>
  <c r="DD86" i="1"/>
  <c r="CN86" i="1"/>
  <c r="CW86" i="1"/>
  <c r="CG86" i="1"/>
  <c r="CU86" i="1"/>
  <c r="CQ86" i="1"/>
  <c r="CZ86" i="1"/>
  <c r="CJ86" i="1"/>
  <c r="CS86" i="1"/>
  <c r="CL86" i="1"/>
  <c r="CY86" i="1"/>
  <c r="CO86" i="1"/>
  <c r="CT86" i="1"/>
  <c r="CV86" i="1"/>
  <c r="CD86" i="1"/>
  <c r="CP86" i="1"/>
  <c r="CF86" i="1"/>
  <c r="CW49" i="1"/>
  <c r="CH49" i="1"/>
  <c r="CD81" i="1"/>
  <c r="CJ81" i="1"/>
  <c r="CX81" i="1"/>
  <c r="CT81" i="1"/>
  <c r="CF81" i="1"/>
  <c r="CO81" i="1"/>
  <c r="DD81" i="1"/>
  <c r="CK81" i="1"/>
  <c r="CN81" i="1"/>
  <c r="DB81" i="1"/>
  <c r="CL81" i="1"/>
  <c r="CZ81" i="1"/>
  <c r="CP81" i="1"/>
  <c r="CI81" i="1"/>
  <c r="CG81" i="1"/>
  <c r="CV81" i="1"/>
  <c r="CU81" i="1"/>
  <c r="CR81" i="1"/>
  <c r="CS81" i="1"/>
  <c r="CM81" i="1"/>
  <c r="CS80" i="1"/>
  <c r="CK80" i="1"/>
  <c r="CI80" i="1"/>
  <c r="CY80" i="1"/>
  <c r="CX80" i="1"/>
  <c r="CJ80" i="1"/>
  <c r="CZ80" i="1"/>
  <c r="CO80" i="1"/>
  <c r="DD80" i="1"/>
  <c r="CM80" i="1"/>
  <c r="DC80" i="1"/>
  <c r="CL80" i="1"/>
  <c r="DB80" i="1"/>
  <c r="CN80" i="1"/>
  <c r="CG80" i="1"/>
  <c r="CH80" i="1"/>
  <c r="CQ80" i="1"/>
  <c r="CP80" i="1"/>
  <c r="CR80" i="1"/>
  <c r="CU80" i="1"/>
  <c r="DA80" i="1"/>
  <c r="CF80" i="1"/>
  <c r="CW80" i="1"/>
  <c r="CV80" i="1"/>
  <c r="CD80" i="1"/>
  <c r="CT80" i="1"/>
  <c r="DC95" i="1"/>
  <c r="DB95" i="1"/>
  <c r="DD95" i="1"/>
  <c r="CH95" i="1"/>
  <c r="CN95" i="1"/>
  <c r="CW95" i="1"/>
  <c r="CO95" i="1"/>
  <c r="CV95" i="1"/>
  <c r="CM95" i="1"/>
  <c r="CT95" i="1"/>
  <c r="CF95" i="1"/>
  <c r="CG95" i="1"/>
  <c r="CU95" i="1"/>
  <c r="CS95" i="1"/>
  <c r="CY95" i="1"/>
  <c r="CD95" i="1"/>
  <c r="CX95" i="1"/>
  <c r="CP95" i="1"/>
  <c r="CR95" i="1"/>
  <c r="CQ95" i="1"/>
  <c r="CK95" i="1"/>
  <c r="CU99" i="1"/>
  <c r="DC99" i="1"/>
  <c r="CL99" i="1"/>
  <c r="CI99" i="1"/>
  <c r="DA99" i="1"/>
  <c r="CK99" i="1"/>
  <c r="CW99" i="1"/>
  <c r="CH99" i="1"/>
  <c r="CQ99" i="1"/>
  <c r="CM99" i="1"/>
  <c r="CJ99" i="1"/>
  <c r="CP99" i="1"/>
  <c r="CF99" i="1"/>
  <c r="CX99" i="1"/>
  <c r="DD99" i="1"/>
  <c r="CT99" i="1"/>
  <c r="CR99" i="1"/>
  <c r="CZ99" i="1"/>
  <c r="CD99" i="1"/>
  <c r="DB99" i="1"/>
  <c r="CY99" i="1"/>
  <c r="CS99" i="1"/>
  <c r="CG99" i="1"/>
  <c r="CN99" i="1"/>
  <c r="CO69" i="1"/>
  <c r="CP69" i="1"/>
  <c r="CP51" i="1"/>
  <c r="CW51" i="1"/>
  <c r="CG51" i="1"/>
  <c r="CD51" i="1"/>
  <c r="CR51" i="1"/>
  <c r="CY51" i="1"/>
  <c r="CT51" i="1"/>
  <c r="CS51" i="1"/>
  <c r="CU51" i="1"/>
  <c r="CV51" i="1"/>
  <c r="CQ51" i="1"/>
  <c r="CL51" i="1"/>
  <c r="CO51" i="1"/>
  <c r="CM51" i="1"/>
  <c r="CN51" i="1"/>
  <c r="CI51" i="1"/>
  <c r="DB51" i="1"/>
  <c r="CH51" i="1"/>
  <c r="CK51" i="1"/>
  <c r="DD51" i="1"/>
  <c r="CJ51" i="1"/>
  <c r="CO44" i="1"/>
  <c r="DD44" i="1"/>
  <c r="CM44" i="1"/>
  <c r="CP44" i="1"/>
  <c r="CY44" i="1"/>
  <c r="CF44" i="1"/>
  <c r="CW44" i="1"/>
  <c r="CS44" i="1"/>
  <c r="DA44" i="1"/>
  <c r="CJ44" i="1"/>
  <c r="DC44" i="1"/>
  <c r="CZ44" i="1"/>
  <c r="CU44" i="1"/>
  <c r="CI44" i="1"/>
  <c r="CX44" i="1"/>
  <c r="CH44" i="1"/>
  <c r="CR44" i="1"/>
  <c r="CQ44" i="1"/>
  <c r="CK44" i="1"/>
  <c r="CD44" i="1"/>
  <c r="DB44" i="1"/>
  <c r="CN44" i="1"/>
  <c r="CV44" i="1"/>
  <c r="CL44" i="1"/>
  <c r="CG44" i="1"/>
  <c r="CT44" i="1"/>
  <c r="CN70" i="1"/>
  <c r="CF70" i="1"/>
  <c r="CH70" i="1"/>
  <c r="CY70" i="1"/>
  <c r="CQ91" i="1"/>
  <c r="DB91" i="1"/>
  <c r="CV91" i="1"/>
  <c r="CF91" i="1"/>
  <c r="CL91" i="1"/>
  <c r="CG91" i="1"/>
  <c r="DC91" i="1"/>
  <c r="CM91" i="1"/>
  <c r="CT91" i="1"/>
  <c r="CR91" i="1"/>
  <c r="CX91" i="1"/>
  <c r="CW91" i="1"/>
  <c r="CS91" i="1"/>
  <c r="CY91" i="1"/>
  <c r="CI91" i="1"/>
  <c r="DD91" i="1"/>
  <c r="CN91" i="1"/>
  <c r="CP91" i="1"/>
  <c r="CK91" i="1"/>
  <c r="CH91" i="1"/>
  <c r="CJ91" i="1"/>
  <c r="CU91" i="1"/>
  <c r="DA91" i="1"/>
  <c r="CD91" i="1"/>
  <c r="CO91" i="1"/>
  <c r="CN41" i="1"/>
  <c r="CK41" i="1"/>
  <c r="CR41" i="1"/>
  <c r="DC41" i="1"/>
  <c r="CZ41" i="1"/>
  <c r="CP41" i="1"/>
  <c r="DD41" i="1"/>
  <c r="CH41" i="1"/>
  <c r="CX41" i="1"/>
  <c r="CT41" i="1"/>
  <c r="DB41" i="1"/>
  <c r="CG41" i="1"/>
  <c r="DA41" i="1"/>
  <c r="CL41" i="1"/>
  <c r="CM41" i="1"/>
  <c r="CQ41" i="1"/>
  <c r="CY41" i="1"/>
  <c r="CJ41" i="1"/>
  <c r="CO41" i="1"/>
  <c r="CW41" i="1"/>
  <c r="CS41" i="1"/>
  <c r="CI41" i="1"/>
  <c r="CF41" i="1"/>
  <c r="CV41" i="1"/>
  <c r="CD41" i="1"/>
  <c r="CX63" i="1"/>
  <c r="CT63" i="1"/>
  <c r="CU63" i="1"/>
  <c r="CD63" i="1"/>
  <c r="CS63" i="1"/>
  <c r="CN63" i="1"/>
  <c r="CL63" i="1"/>
  <c r="DB63" i="1"/>
  <c r="CW63" i="1"/>
  <c r="CY63" i="1"/>
  <c r="CK63" i="1"/>
  <c r="CQ63" i="1"/>
  <c r="DC63" i="1"/>
  <c r="DA63" i="1"/>
  <c r="CP63" i="1"/>
  <c r="CM63" i="1"/>
  <c r="CO63" i="1"/>
  <c r="CI63" i="1"/>
  <c r="CR63" i="1"/>
  <c r="CJ63" i="1"/>
  <c r="CZ63" i="1"/>
  <c r="CV47" i="1"/>
  <c r="DC47" i="1"/>
  <c r="CT47" i="1"/>
  <c r="CJ67" i="1"/>
  <c r="CZ67" i="1"/>
  <c r="CF67" i="1"/>
  <c r="CG67" i="1"/>
  <c r="CO67" i="1"/>
  <c r="CN67" i="1"/>
  <c r="DD67" i="1"/>
  <c r="DA67" i="1"/>
  <c r="DC67" i="1"/>
  <c r="CT67" i="1"/>
  <c r="CS67" i="1"/>
  <c r="CQ67" i="1"/>
  <c r="CI67" i="1"/>
  <c r="CY67" i="1"/>
  <c r="CX67" i="1"/>
  <c r="CV67" i="1"/>
  <c r="CM67" i="1"/>
  <c r="CK67" i="1"/>
  <c r="CL67" i="1"/>
  <c r="CH67" i="1"/>
  <c r="CD67" i="1"/>
  <c r="CP67" i="1"/>
  <c r="CU67" i="1"/>
  <c r="CR67" i="1"/>
  <c r="CW67" i="1"/>
  <c r="DB67" i="1"/>
  <c r="CZ28" i="1"/>
  <c r="CD28" i="1"/>
  <c r="CL28" i="1"/>
  <c r="CG28" i="1"/>
  <c r="CT28" i="1"/>
  <c r="CJ28" i="1"/>
  <c r="CO28" i="1"/>
  <c r="CV28" i="1"/>
  <c r="CI28" i="1"/>
  <c r="CX28" i="1"/>
  <c r="CM28" i="1"/>
  <c r="DB28" i="1"/>
  <c r="CW28" i="1"/>
  <c r="CF28" i="1"/>
  <c r="CK28" i="1"/>
  <c r="CP28" i="1"/>
  <c r="DD28" i="1"/>
  <c r="CQ28" i="1"/>
  <c r="CS28" i="1"/>
  <c r="CH28" i="1"/>
  <c r="CT54" i="1"/>
  <c r="CN54" i="1"/>
  <c r="CF54" i="1"/>
  <c r="CP54" i="1"/>
  <c r="DD54" i="1"/>
  <c r="CO54" i="1"/>
  <c r="DB54" i="1"/>
  <c r="CU54" i="1"/>
  <c r="CQ54" i="1"/>
  <c r="CV54" i="1"/>
  <c r="CI54" i="1"/>
  <c r="CL54" i="1"/>
  <c r="CG54" i="1"/>
  <c r="CI50" i="1"/>
  <c r="CW50" i="1"/>
  <c r="CU50" i="1"/>
  <c r="CO100" i="1"/>
  <c r="DC100" i="1"/>
  <c r="CQ100" i="1"/>
  <c r="CF100" i="1"/>
  <c r="DD100" i="1"/>
  <c r="CT100" i="1"/>
  <c r="CU100" i="1"/>
  <c r="CV100" i="1"/>
  <c r="CL100" i="1"/>
  <c r="CX100" i="1"/>
  <c r="CM100" i="1"/>
  <c r="CN100" i="1"/>
  <c r="DA100" i="1"/>
  <c r="CG100" i="1"/>
  <c r="CR100" i="1"/>
  <c r="CW100" i="1"/>
  <c r="CP100" i="1"/>
  <c r="CY100" i="1"/>
  <c r="CK100" i="1"/>
  <c r="CJ100" i="1"/>
  <c r="CZ100" i="1"/>
  <c r="CD100" i="1"/>
  <c r="CS100" i="1"/>
  <c r="CH100" i="1"/>
  <c r="CD13" i="1"/>
  <c r="CU13" i="1"/>
  <c r="CI13" i="1"/>
  <c r="CK13" i="1"/>
  <c r="CH13" i="1"/>
  <c r="CY13" i="1"/>
  <c r="CQ12" i="1"/>
  <c r="CP15" i="1"/>
  <c r="CY15" i="1"/>
  <c r="DA15" i="1"/>
  <c r="CN15" i="1"/>
  <c r="CH15" i="1"/>
  <c r="DB15" i="1"/>
  <c r="CX15" i="1"/>
  <c r="CY19" i="1"/>
  <c r="CH19" i="1"/>
  <c r="CT19" i="1"/>
  <c r="CZ19" i="1"/>
  <c r="CN19" i="1"/>
  <c r="CV19" i="1"/>
  <c r="CK54" i="1"/>
  <c r="CR54" i="1"/>
  <c r="CX54" i="1"/>
  <c r="CQ22" i="1"/>
  <c r="CT38" i="1"/>
  <c r="CY62" i="1"/>
  <c r="CJ95" i="1"/>
  <c r="CY81" i="1"/>
  <c r="CW81" i="1"/>
  <c r="CN28" i="1"/>
  <c r="DC45" i="1"/>
  <c r="CG72" i="1"/>
  <c r="CZ51" i="1"/>
  <c r="CO99" i="1"/>
  <c r="CZ91" i="1"/>
  <c r="CR60" i="1"/>
  <c r="CW60" i="1"/>
  <c r="CQ60" i="1"/>
  <c r="DB60" i="1"/>
  <c r="CL60" i="1"/>
  <c r="CO60" i="1"/>
  <c r="DD60" i="1"/>
  <c r="CJ60" i="1"/>
  <c r="CU60" i="1"/>
  <c r="CX60" i="1"/>
  <c r="DA60" i="1"/>
  <c r="CZ60" i="1"/>
  <c r="CF60" i="1"/>
  <c r="CM60" i="1"/>
  <c r="CT60" i="1"/>
  <c r="CS60" i="1"/>
  <c r="CV60" i="1"/>
  <c r="DC60" i="1"/>
  <c r="CI60" i="1"/>
  <c r="CP60" i="1"/>
  <c r="CK60" i="1"/>
  <c r="CY22" i="1"/>
  <c r="CS22" i="1"/>
  <c r="CF22" i="1"/>
  <c r="CI22" i="1"/>
  <c r="CJ22" i="1"/>
  <c r="CK22" i="1"/>
  <c r="CO22" i="1"/>
  <c r="CG22" i="1"/>
  <c r="CW22" i="1"/>
  <c r="CR22" i="1"/>
  <c r="CN22" i="1"/>
  <c r="CP22" i="1"/>
  <c r="DC22" i="1"/>
  <c r="CD22" i="1"/>
  <c r="DA22" i="1"/>
  <c r="CT22" i="1"/>
  <c r="CU22" i="1"/>
  <c r="CS62" i="1"/>
  <c r="CR62" i="1"/>
  <c r="CN62" i="1"/>
  <c r="CG62" i="1"/>
  <c r="DD62" i="1"/>
  <c r="CI62" i="1"/>
  <c r="CJ62" i="1"/>
  <c r="DB62" i="1"/>
  <c r="CZ62" i="1"/>
  <c r="CK62" i="1"/>
  <c r="CU62" i="1"/>
  <c r="CP62" i="1"/>
  <c r="CD62" i="1"/>
  <c r="CQ62" i="1"/>
  <c r="DA62" i="1"/>
  <c r="DC62" i="1"/>
  <c r="CW62" i="1"/>
  <c r="CV62" i="1"/>
  <c r="CT62" i="1"/>
  <c r="CZ61" i="1"/>
  <c r="CJ61" i="1"/>
  <c r="CK61" i="1"/>
  <c r="CU61" i="1"/>
  <c r="CD61" i="1"/>
  <c r="CP61" i="1"/>
  <c r="CO61" i="1"/>
  <c r="CV61" i="1"/>
  <c r="CF61" i="1"/>
  <c r="CG61" i="1"/>
  <c r="CQ61" i="1"/>
  <c r="DB61" i="1"/>
  <c r="CL61" i="1"/>
  <c r="CR61" i="1"/>
  <c r="CW61" i="1"/>
  <c r="DC61" i="1"/>
  <c r="CM61" i="1"/>
  <c r="CX61" i="1"/>
  <c r="CH61" i="1"/>
  <c r="CS61" i="1"/>
  <c r="DA61" i="1"/>
  <c r="CY61" i="1"/>
  <c r="DD61" i="1"/>
  <c r="CI61" i="1"/>
  <c r="CN61" i="1"/>
  <c r="CT61" i="1"/>
  <c r="CU27" i="1"/>
  <c r="DD27" i="1"/>
  <c r="CS27" i="1"/>
  <c r="CT27" i="1"/>
  <c r="CP21" i="1"/>
  <c r="CM21" i="1"/>
  <c r="CF21" i="1"/>
  <c r="CJ21" i="1"/>
  <c r="DB21" i="1"/>
  <c r="CF73" i="1"/>
  <c r="CM73" i="1"/>
  <c r="CH73" i="1"/>
  <c r="CL73" i="1"/>
  <c r="CJ73" i="1"/>
  <c r="CZ57" i="1"/>
  <c r="CJ57" i="1"/>
  <c r="CU57" i="1"/>
  <c r="CD57" i="1"/>
  <c r="CP57" i="1"/>
  <c r="CW57" i="1"/>
  <c r="CG57" i="1"/>
  <c r="CR57" i="1"/>
  <c r="CY57" i="1"/>
  <c r="DB57" i="1"/>
  <c r="CH57" i="1"/>
  <c r="CK57" i="1"/>
  <c r="CN57" i="1"/>
  <c r="CQ57" i="1"/>
  <c r="CX57" i="1"/>
  <c r="DA57" i="1"/>
  <c r="DD57" i="1"/>
  <c r="CF57" i="1"/>
  <c r="CM57" i="1"/>
  <c r="CT57" i="1"/>
  <c r="CS57" i="1"/>
  <c r="CI79" i="1"/>
  <c r="CS79" i="1"/>
  <c r="CM79" i="1"/>
  <c r="CF79" i="1"/>
  <c r="CY79" i="1"/>
  <c r="DC79" i="1"/>
  <c r="CQ79" i="1"/>
  <c r="CO79" i="1"/>
  <c r="CT79" i="1"/>
  <c r="CJ79" i="1"/>
  <c r="CU79" i="1"/>
  <c r="CX79" i="1"/>
  <c r="CD79" i="1"/>
  <c r="CZ79" i="1"/>
  <c r="DD79" i="1"/>
  <c r="CK79" i="1"/>
  <c r="CV79" i="1"/>
  <c r="CW79" i="1"/>
  <c r="CR79" i="1"/>
  <c r="DB79" i="1"/>
  <c r="CL79" i="1"/>
  <c r="CN79" i="1"/>
  <c r="CH79" i="1"/>
  <c r="CP79" i="1"/>
  <c r="CN92" i="1"/>
  <c r="DB92" i="1"/>
  <c r="CL92" i="1"/>
  <c r="CG92" i="1"/>
  <c r="CQ92" i="1"/>
  <c r="DA92" i="1"/>
  <c r="CX92" i="1"/>
  <c r="CH92" i="1"/>
  <c r="DC92" i="1"/>
  <c r="CM92" i="1"/>
  <c r="CS92" i="1"/>
  <c r="CF92" i="1"/>
  <c r="CZ92" i="1"/>
  <c r="CT92" i="1"/>
  <c r="CW92" i="1"/>
  <c r="CY92" i="1"/>
  <c r="CI92" i="1"/>
  <c r="CK92" i="1"/>
  <c r="CV92" i="1"/>
  <c r="CJ92" i="1"/>
  <c r="CD92" i="1"/>
  <c r="CP92" i="1"/>
  <c r="CR92" i="1"/>
  <c r="CO92" i="1"/>
  <c r="CU92" i="1"/>
  <c r="CY83" i="1"/>
  <c r="CZ83" i="1"/>
  <c r="CM83" i="1"/>
  <c r="CS83" i="1"/>
  <c r="CK83" i="1"/>
  <c r="CV83" i="1"/>
  <c r="CG83" i="1"/>
  <c r="CH83" i="1"/>
  <c r="CN83" i="1"/>
  <c r="CI83" i="1"/>
  <c r="DC83" i="1"/>
  <c r="CD83" i="1"/>
  <c r="CX83" i="1"/>
  <c r="CL83" i="1"/>
  <c r="DD83" i="1"/>
  <c r="CR83" i="1"/>
  <c r="CW83" i="1"/>
  <c r="CQ83" i="1"/>
  <c r="CF83" i="1"/>
  <c r="CJ83" i="1"/>
  <c r="CP83" i="1"/>
  <c r="CT83" i="1"/>
  <c r="DB83" i="1"/>
  <c r="CO83" i="1"/>
  <c r="CU83" i="1"/>
  <c r="DA83" i="1"/>
  <c r="CV38" i="1"/>
  <c r="CK38" i="1"/>
  <c r="CH38" i="1"/>
  <c r="DD38" i="1"/>
  <c r="CU38" i="1"/>
  <c r="CW38" i="1"/>
  <c r="CQ38" i="1"/>
  <c r="CD38" i="1"/>
  <c r="DC38" i="1"/>
  <c r="CI38" i="1"/>
  <c r="DA38" i="1"/>
  <c r="CG38" i="1"/>
  <c r="CP38" i="1"/>
  <c r="CX38" i="1"/>
  <c r="CJ38" i="1"/>
  <c r="CR38" i="1"/>
  <c r="CO38" i="1"/>
  <c r="CN38" i="1"/>
  <c r="CU72" i="1"/>
  <c r="CQ72" i="1"/>
  <c r="CR72" i="1"/>
  <c r="CJ72" i="1"/>
  <c r="CO72" i="1"/>
  <c r="CD72" i="1"/>
  <c r="CL72" i="1"/>
  <c r="CH72" i="1"/>
  <c r="CN72" i="1"/>
  <c r="CX72" i="1"/>
  <c r="DC72" i="1"/>
  <c r="CZ72" i="1"/>
  <c r="DB72" i="1"/>
  <c r="CP72" i="1"/>
  <c r="CW72" i="1"/>
  <c r="DD72" i="1"/>
  <c r="CM72" i="1"/>
  <c r="CS72" i="1"/>
  <c r="CK72" i="1"/>
  <c r="CV72" i="1"/>
  <c r="DD39" i="1"/>
  <c r="DC39" i="1"/>
  <c r="CD39" i="1"/>
  <c r="CO39" i="1"/>
  <c r="CG39" i="1"/>
  <c r="CU39" i="1"/>
  <c r="CQ39" i="1"/>
  <c r="CL39" i="1"/>
  <c r="CM39" i="1"/>
  <c r="CW39" i="1"/>
  <c r="CZ39" i="1"/>
  <c r="CX39" i="1"/>
  <c r="CR39" i="1"/>
  <c r="CN39" i="1"/>
  <c r="CI39" i="1"/>
  <c r="CS39" i="1"/>
  <c r="CT39" i="1"/>
  <c r="CF39" i="1"/>
  <c r="CP39" i="1"/>
  <c r="CJ39" i="1"/>
  <c r="DA39" i="1"/>
  <c r="CK39" i="1"/>
  <c r="CY39" i="1"/>
  <c r="DB39" i="1"/>
  <c r="CQ33" i="1"/>
  <c r="DB33" i="1"/>
  <c r="CP33" i="1"/>
  <c r="CN33" i="1"/>
  <c r="CT33" i="1"/>
  <c r="CX33" i="1"/>
  <c r="CH33" i="1"/>
  <c r="CW33" i="1"/>
  <c r="CF33" i="1"/>
  <c r="CS33" i="1"/>
  <c r="DC33" i="1"/>
  <c r="CY33" i="1"/>
  <c r="CM33" i="1"/>
  <c r="CK33" i="1"/>
  <c r="DD33" i="1"/>
  <c r="CO33" i="1"/>
  <c r="CL33" i="1"/>
  <c r="CR33" i="1"/>
  <c r="DA33" i="1"/>
  <c r="CI33" i="1"/>
  <c r="CU33" i="1"/>
  <c r="CG33" i="1"/>
  <c r="CV33" i="1"/>
  <c r="CZ33" i="1"/>
  <c r="CJ33" i="1"/>
  <c r="CJ30" i="1"/>
  <c r="CQ30" i="1"/>
  <c r="CS30" i="1"/>
  <c r="CZ30" i="1"/>
  <c r="CT30" i="1"/>
  <c r="DD30" i="1"/>
  <c r="CR30" i="1"/>
  <c r="CM30" i="1"/>
  <c r="DA30" i="1"/>
  <c r="CH30" i="1"/>
  <c r="CL30" i="1"/>
  <c r="CP30" i="1"/>
  <c r="CG30" i="1"/>
  <c r="CF30" i="1"/>
  <c r="CX30" i="1"/>
  <c r="CD30" i="1"/>
  <c r="DB30" i="1"/>
  <c r="CN30" i="1"/>
  <c r="CW30" i="1"/>
  <c r="CV30" i="1"/>
  <c r="DD13" i="1"/>
  <c r="CO13" i="1"/>
  <c r="CS13" i="1"/>
  <c r="CJ13" i="1"/>
  <c r="CN13" i="1"/>
  <c r="CM13" i="1"/>
  <c r="CZ13" i="1"/>
  <c r="CW12" i="1"/>
  <c r="DC15" i="1"/>
  <c r="CL15" i="1"/>
  <c r="CK15" i="1"/>
  <c r="CS15" i="1"/>
  <c r="CO15" i="1"/>
  <c r="CW15" i="1"/>
  <c r="CG12" i="1"/>
  <c r="DB19" i="1"/>
  <c r="CJ19" i="1"/>
  <c r="DC19" i="1"/>
  <c r="CF19" i="1"/>
  <c r="CG19" i="1"/>
  <c r="DA19" i="1"/>
  <c r="CW54" i="1"/>
  <c r="CH54" i="1"/>
  <c r="CJ54" i="1"/>
  <c r="CX22" i="1"/>
  <c r="DD22" i="1"/>
  <c r="CV22" i="1"/>
  <c r="CS38" i="1"/>
  <c r="CZ38" i="1"/>
  <c r="CX62" i="1"/>
  <c r="CG63" i="1"/>
  <c r="DD73" i="1"/>
  <c r="DA95" i="1"/>
  <c r="DC81" i="1"/>
  <c r="CQ81" i="1"/>
  <c r="DA28" i="1"/>
  <c r="CR28" i="1"/>
  <c r="CX36" i="1"/>
  <c r="CI72" i="1"/>
  <c r="CT72" i="1"/>
  <c r="CF26" i="1"/>
  <c r="CU30" i="1"/>
  <c r="CF49" i="1"/>
  <c r="DC57" i="1"/>
  <c r="DC51" i="1"/>
  <c r="CG60" i="1"/>
  <c r="CN60" i="1"/>
  <c r="CX90" i="1"/>
  <c r="CU41" i="1"/>
  <c r="CD33" i="1"/>
  <c r="DB13" i="1"/>
  <c r="CW13" i="1"/>
  <c r="CP13" i="1"/>
  <c r="CF13" i="1"/>
  <c r="CQ13" i="1"/>
  <c r="CV13" i="1"/>
  <c r="CM15" i="1"/>
  <c r="CV15" i="1"/>
  <c r="CU15" i="1"/>
  <c r="CT15" i="1"/>
  <c r="CI15" i="1"/>
  <c r="CU19" i="1"/>
  <c r="CM19" i="1"/>
  <c r="DD19" i="1"/>
  <c r="CS19" i="1"/>
  <c r="CK19" i="1"/>
  <c r="CI19" i="1"/>
  <c r="DA54" i="1"/>
  <c r="CM54" i="1"/>
  <c r="DC54" i="1"/>
  <c r="CY54" i="1"/>
  <c r="CH22" i="1"/>
  <c r="CL22" i="1"/>
  <c r="CM38" i="1"/>
  <c r="CF38" i="1"/>
  <c r="CH62" i="1"/>
  <c r="CF62" i="1"/>
  <c r="DD63" i="1"/>
  <c r="CF63" i="1"/>
  <c r="CZ73" i="1"/>
  <c r="CL95" i="1"/>
  <c r="DA81" i="1"/>
  <c r="CT70" i="1"/>
  <c r="DC28" i="1"/>
  <c r="CU28" i="1"/>
  <c r="CJ50" i="1"/>
  <c r="CF72" i="1"/>
  <c r="CK30" i="1"/>
  <c r="CO30" i="1"/>
  <c r="CO57" i="1"/>
  <c r="CV57" i="1"/>
  <c r="DA51" i="1"/>
  <c r="CH60" i="1"/>
  <c r="CZ90" i="1"/>
  <c r="DA79" i="1"/>
  <c r="CV39" i="1"/>
  <c r="CG79" i="1"/>
  <c r="CL70" i="1"/>
  <c r="DA76" i="1"/>
  <c r="DC86" i="1"/>
  <c r="CZ76" i="1"/>
  <c r="CX76" i="1"/>
  <c r="CI76" i="1"/>
  <c r="DC76" i="1"/>
  <c r="CJ76" i="1"/>
  <c r="CV76" i="1"/>
  <c r="CP76" i="1"/>
  <c r="CS76" i="1"/>
  <c r="CQ76" i="1"/>
  <c r="CV21" i="1"/>
  <c r="CL76" i="1"/>
  <c r="DB76" i="1"/>
  <c r="CD76" i="1"/>
  <c r="CU76" i="1"/>
  <c r="CO76" i="1"/>
  <c r="CN76" i="1"/>
  <c r="DD76" i="1"/>
  <c r="DD92" i="1"/>
  <c r="CG48" i="1"/>
  <c r="CD73" i="1"/>
  <c r="CM50" i="1"/>
  <c r="CZ50" i="1"/>
  <c r="CS50" i="1"/>
  <c r="CR50" i="1"/>
  <c r="CL50" i="1"/>
  <c r="CY50" i="1"/>
  <c r="DB50" i="1"/>
  <c r="CG50" i="1"/>
  <c r="CO50" i="1"/>
  <c r="DA50" i="1"/>
  <c r="CD50" i="1"/>
  <c r="CP94" i="1"/>
  <c r="CZ94" i="1"/>
  <c r="CJ94" i="1"/>
  <c r="DC94" i="1"/>
  <c r="CS94" i="1"/>
  <c r="CU94" i="1"/>
  <c r="CT94" i="1"/>
  <c r="CL94" i="1"/>
  <c r="CV94" i="1"/>
  <c r="CF94" i="1"/>
  <c r="DB94" i="1"/>
  <c r="CO94" i="1"/>
  <c r="CQ94" i="1"/>
  <c r="CH94" i="1"/>
  <c r="CR94" i="1"/>
  <c r="CY94" i="1"/>
  <c r="DA94" i="1"/>
  <c r="CK94" i="1"/>
  <c r="CM94" i="1"/>
  <c r="CX94" i="1"/>
  <c r="CN94" i="1"/>
  <c r="CI94" i="1"/>
  <c r="CD94" i="1"/>
  <c r="CW94" i="1"/>
  <c r="DD94" i="1"/>
  <c r="CD26" i="1"/>
  <c r="CG26" i="1"/>
  <c r="CZ26" i="1"/>
  <c r="CL26" i="1"/>
  <c r="DC26" i="1"/>
  <c r="CI26" i="1"/>
  <c r="DD26" i="1"/>
  <c r="CT26" i="1"/>
  <c r="CO26" i="1"/>
  <c r="CW26" i="1"/>
  <c r="CQ26" i="1"/>
  <c r="DB26" i="1"/>
  <c r="CN26" i="1"/>
  <c r="CM26" i="1"/>
  <c r="CP26" i="1"/>
  <c r="CV26" i="1"/>
  <c r="CJ12" i="1"/>
  <c r="CU12" i="1"/>
  <c r="CJ71" i="1"/>
  <c r="CP71" i="1"/>
  <c r="CF71" i="1"/>
  <c r="CV71" i="1"/>
  <c r="CK71" i="1"/>
  <c r="CY71" i="1"/>
  <c r="CR71" i="1"/>
  <c r="CT71" i="1"/>
  <c r="DC71" i="1"/>
  <c r="CS71" i="1"/>
  <c r="CX71" i="1"/>
  <c r="CQ71" i="1"/>
  <c r="DB96" i="1"/>
  <c r="CL96" i="1"/>
  <c r="CI96" i="1"/>
  <c r="CO96" i="1"/>
  <c r="CU96" i="1"/>
  <c r="CZ96" i="1"/>
  <c r="CJ96" i="1"/>
  <c r="CX96" i="1"/>
  <c r="CH96" i="1"/>
  <c r="DA96" i="1"/>
  <c r="CK96" i="1"/>
  <c r="CM96" i="1"/>
  <c r="CV96" i="1"/>
  <c r="CF96" i="1"/>
  <c r="CT96" i="1"/>
  <c r="DC96" i="1"/>
  <c r="CW96" i="1"/>
  <c r="CG96" i="1"/>
  <c r="CD96" i="1"/>
  <c r="CR96" i="1"/>
  <c r="CS96" i="1"/>
  <c r="CY96" i="1"/>
  <c r="CP96" i="1"/>
  <c r="DD96" i="1"/>
  <c r="CQ96" i="1"/>
  <c r="CN96" i="1"/>
  <c r="CR36" i="1"/>
  <c r="CV36" i="1"/>
  <c r="CY36" i="1"/>
  <c r="CU36" i="1"/>
  <c r="CM36" i="1"/>
  <c r="CG32" i="1"/>
  <c r="CV32" i="1"/>
  <c r="CK32" i="1"/>
  <c r="CL32" i="1"/>
  <c r="CR32" i="1"/>
  <c r="CP32" i="1"/>
  <c r="CT32" i="1"/>
  <c r="CY32" i="1"/>
  <c r="DB32" i="1"/>
  <c r="DC32" i="1"/>
  <c r="CD32" i="1"/>
  <c r="CO32" i="1"/>
  <c r="CZ32" i="1"/>
  <c r="CJ32" i="1"/>
  <c r="CF32" i="1"/>
  <c r="CN32" i="1"/>
  <c r="CQ32" i="1"/>
  <c r="CM32" i="1"/>
  <c r="CX32" i="1"/>
  <c r="DD32" i="1"/>
  <c r="CU32" i="1"/>
  <c r="DA32" i="1"/>
  <c r="CI32" i="1"/>
  <c r="CH32" i="1"/>
  <c r="CS32" i="1"/>
  <c r="CW32" i="1"/>
  <c r="CF43" i="1"/>
  <c r="CV43" i="1"/>
  <c r="CD43" i="1"/>
  <c r="CM43" i="1"/>
  <c r="CH43" i="1"/>
  <c r="CN43" i="1"/>
  <c r="CK43" i="1"/>
  <c r="CU43" i="1"/>
  <c r="CQ43" i="1"/>
  <c r="CG43" i="1"/>
  <c r="CO43" i="1"/>
  <c r="CX43" i="1"/>
  <c r="CY43" i="1"/>
  <c r="CP43" i="1"/>
  <c r="CZ43" i="1"/>
  <c r="CS43" i="1"/>
  <c r="CL43" i="1"/>
  <c r="CT43" i="1"/>
  <c r="CI43" i="1"/>
  <c r="CJ43" i="1"/>
  <c r="CR43" i="1"/>
  <c r="DB43" i="1"/>
  <c r="DC43" i="1"/>
  <c r="DD43" i="1"/>
  <c r="DA43" i="1"/>
  <c r="CW43" i="1"/>
  <c r="DB46" i="1"/>
  <c r="CL46" i="1"/>
  <c r="CS46" i="1"/>
  <c r="DD46" i="1"/>
  <c r="CN46" i="1"/>
  <c r="CY46" i="1"/>
  <c r="CI46" i="1"/>
  <c r="CX46" i="1"/>
  <c r="CH46" i="1"/>
  <c r="CO46" i="1"/>
  <c r="CZ46" i="1"/>
  <c r="CJ46" i="1"/>
  <c r="CU46" i="1"/>
  <c r="CD46" i="1"/>
  <c r="CT46" i="1"/>
  <c r="DA46" i="1"/>
  <c r="CK46" i="1"/>
  <c r="CV46" i="1"/>
  <c r="CF46" i="1"/>
  <c r="CQ46" i="1"/>
  <c r="CR46" i="1"/>
  <c r="CP46" i="1"/>
  <c r="DC46" i="1"/>
  <c r="CW46" i="1"/>
  <c r="CM46" i="1"/>
  <c r="CG46" i="1"/>
  <c r="CU65" i="1"/>
  <c r="CD65" i="1"/>
  <c r="CP65" i="1"/>
  <c r="CR65" i="1"/>
  <c r="CS65" i="1"/>
  <c r="CM65" i="1"/>
  <c r="CT65" i="1"/>
  <c r="CJ65" i="1"/>
  <c r="CK65" i="1"/>
  <c r="CN65" i="1"/>
  <c r="DC65" i="1"/>
  <c r="CI65" i="1"/>
  <c r="CL65" i="1"/>
  <c r="DA65" i="1"/>
  <c r="CG65" i="1"/>
  <c r="CF65" i="1"/>
  <c r="CY65" i="1"/>
  <c r="DB65" i="1"/>
  <c r="CH65" i="1"/>
  <c r="CW65" i="1"/>
  <c r="DD65" i="1"/>
  <c r="CN68" i="1"/>
  <c r="CV68" i="1"/>
  <c r="CQ68" i="1"/>
  <c r="DB68" i="1"/>
  <c r="CL68" i="1"/>
  <c r="CS68" i="1"/>
  <c r="CZ68" i="1"/>
  <c r="CJ68" i="1"/>
  <c r="CF68" i="1"/>
  <c r="CY68" i="1"/>
  <c r="CI68" i="1"/>
  <c r="CT68" i="1"/>
  <c r="DA68" i="1"/>
  <c r="CK68" i="1"/>
  <c r="DD68" i="1"/>
  <c r="CR68" i="1"/>
  <c r="CM68" i="1"/>
  <c r="CH68" i="1"/>
  <c r="CD68" i="1"/>
  <c r="CW68" i="1"/>
  <c r="DC68" i="1"/>
  <c r="CX68" i="1"/>
  <c r="CO68" i="1"/>
  <c r="DB56" i="1"/>
  <c r="CX56" i="1"/>
  <c r="CK56" i="1"/>
  <c r="CL56" i="1"/>
  <c r="CV56" i="1"/>
  <c r="DC56" i="1"/>
  <c r="CJ56" i="1"/>
  <c r="DD56" i="1"/>
  <c r="CO56" i="1"/>
  <c r="CM56" i="1"/>
  <c r="CQ56" i="1"/>
  <c r="CN56" i="1"/>
  <c r="DA56" i="1"/>
  <c r="CG56" i="1"/>
  <c r="CY56" i="1"/>
  <c r="CP56" i="1"/>
  <c r="CU56" i="1"/>
  <c r="CR56" i="1"/>
  <c r="CF56" i="1"/>
  <c r="CT56" i="1"/>
  <c r="CD56" i="1"/>
  <c r="CI56" i="1"/>
  <c r="CZ56" i="1"/>
  <c r="CW56" i="1"/>
  <c r="CJ84" i="1"/>
  <c r="CM84" i="1"/>
  <c r="CS84" i="1"/>
  <c r="CO84" i="1"/>
  <c r="CD84" i="1"/>
  <c r="CN84" i="1"/>
  <c r="CL84" i="1"/>
  <c r="CH84" i="1"/>
  <c r="CV84" i="1"/>
  <c r="CX84" i="1"/>
  <c r="CW84" i="1"/>
  <c r="DC84" i="1"/>
  <c r="CI84" i="1"/>
  <c r="CF84" i="1"/>
  <c r="CZ84" i="1"/>
  <c r="DB84" i="1"/>
  <c r="CU84" i="1"/>
  <c r="CG84" i="1"/>
  <c r="DA84" i="1"/>
  <c r="CY84" i="1"/>
  <c r="CP84" i="1"/>
  <c r="DD84" i="1"/>
  <c r="CT84" i="1"/>
  <c r="CK84" i="1"/>
  <c r="CU93" i="1"/>
  <c r="CO93" i="1"/>
  <c r="CR93" i="1"/>
  <c r="CT93" i="1"/>
  <c r="DD93" i="1"/>
  <c r="CI93" i="1"/>
  <c r="CD93" i="1"/>
  <c r="DA93" i="1"/>
  <c r="CK93" i="1"/>
  <c r="CJ93" i="1"/>
  <c r="CP93" i="1"/>
  <c r="CV93" i="1"/>
  <c r="CY93" i="1"/>
  <c r="CW93" i="1"/>
  <c r="CG93" i="1"/>
  <c r="DB93" i="1"/>
  <c r="CL93" i="1"/>
  <c r="CN93" i="1"/>
  <c r="CM93" i="1"/>
  <c r="CH93" i="1"/>
  <c r="CS93" i="1"/>
  <c r="CF93" i="1"/>
  <c r="CQ93" i="1"/>
  <c r="CZ93" i="1"/>
  <c r="CX93" i="1"/>
  <c r="DC93" i="1"/>
  <c r="CP89" i="1"/>
  <c r="DA89" i="1"/>
  <c r="CU89" i="1"/>
  <c r="CW89" i="1"/>
  <c r="DD89" i="1"/>
  <c r="CX89" i="1"/>
  <c r="CM89" i="1"/>
  <c r="CH89" i="1"/>
  <c r="CN89" i="1"/>
  <c r="CK89" i="1"/>
  <c r="CJ89" i="1"/>
  <c r="CV89" i="1"/>
  <c r="CO89" i="1"/>
  <c r="CY89" i="1"/>
  <c r="CF89" i="1"/>
  <c r="CT89" i="1"/>
  <c r="CI89" i="1"/>
  <c r="CS89" i="1"/>
  <c r="DB89" i="1"/>
  <c r="CL89" i="1"/>
  <c r="CD89" i="1"/>
  <c r="CG89" i="1"/>
  <c r="CQ89" i="1"/>
  <c r="CR89" i="1"/>
  <c r="CV34" i="1"/>
  <c r="CF34" i="1"/>
  <c r="CQ34" i="1"/>
  <c r="DB34" i="1"/>
  <c r="CL34" i="1"/>
  <c r="CS34" i="1"/>
  <c r="CR34" i="1"/>
  <c r="DC34" i="1"/>
  <c r="CM34" i="1"/>
  <c r="CX34" i="1"/>
  <c r="CH34" i="1"/>
  <c r="CO34" i="1"/>
  <c r="DD34" i="1"/>
  <c r="CN34" i="1"/>
  <c r="CY34" i="1"/>
  <c r="CI34" i="1"/>
  <c r="CT34" i="1"/>
  <c r="DA34" i="1"/>
  <c r="CK34" i="1"/>
  <c r="CU34" i="1"/>
  <c r="CG34" i="1"/>
  <c r="CD34" i="1"/>
  <c r="CZ34" i="1"/>
  <c r="CP34" i="1"/>
  <c r="CJ34" i="1"/>
  <c r="CW34" i="1"/>
  <c r="CZ49" i="1"/>
  <c r="CJ49" i="1"/>
  <c r="CU49" i="1"/>
  <c r="CD49" i="1"/>
  <c r="DB49" i="1"/>
  <c r="CL49" i="1"/>
  <c r="CK49" i="1"/>
  <c r="CR49" i="1"/>
  <c r="DC49" i="1"/>
  <c r="CM49" i="1"/>
  <c r="CO49" i="1"/>
  <c r="CT49" i="1"/>
  <c r="DA49" i="1"/>
  <c r="CJ66" i="1"/>
  <c r="CR66" i="1"/>
  <c r="CK66" i="1"/>
  <c r="CD66" i="1"/>
  <c r="CS66" i="1"/>
  <c r="CV66" i="1"/>
  <c r="CN66" i="1"/>
  <c r="CY66" i="1"/>
  <c r="CT66" i="1"/>
  <c r="CU66" i="1"/>
  <c r="CX66" i="1"/>
  <c r="CF66" i="1"/>
  <c r="CZ66" i="1"/>
  <c r="CG66" i="1"/>
  <c r="CI66" i="1"/>
  <c r="DA66" i="1"/>
  <c r="CQ66" i="1"/>
  <c r="CM66" i="1"/>
  <c r="CH66" i="1"/>
  <c r="DC66" i="1"/>
  <c r="CL66" i="1"/>
  <c r="DD66" i="1"/>
  <c r="CP66" i="1"/>
  <c r="DB66" i="1"/>
  <c r="CO66" i="1"/>
  <c r="CW66" i="1"/>
  <c r="CK69" i="1"/>
  <c r="CR69" i="1"/>
  <c r="DB69" i="1"/>
  <c r="CS69" i="1"/>
  <c r="CH69" i="1"/>
  <c r="CY69" i="1"/>
  <c r="CV69" i="1"/>
  <c r="CD69" i="1"/>
  <c r="CG69" i="1"/>
  <c r="DD69" i="1"/>
  <c r="CM69" i="1"/>
  <c r="CJ69" i="1"/>
  <c r="CT69" i="1"/>
  <c r="CD45" i="1"/>
  <c r="CI45" i="1"/>
  <c r="CO45" i="1"/>
  <c r="DB45" i="1"/>
  <c r="CF27" i="1"/>
  <c r="CH27" i="1"/>
  <c r="CD27" i="1"/>
  <c r="DB27" i="1"/>
  <c r="CL27" i="1"/>
  <c r="CZ27" i="1"/>
  <c r="CV59" i="1"/>
  <c r="CF59" i="1"/>
  <c r="CU59" i="1"/>
  <c r="CD59" i="1"/>
  <c r="CT59" i="1"/>
  <c r="DA59" i="1"/>
  <c r="CR59" i="1"/>
  <c r="CS59" i="1"/>
  <c r="CQ59" i="1"/>
  <c r="CW59" i="1"/>
  <c r="CP59" i="1"/>
  <c r="CO59" i="1"/>
  <c r="DD59" i="1"/>
  <c r="CN59" i="1"/>
  <c r="DC59" i="1"/>
  <c r="CM59" i="1"/>
  <c r="DB59" i="1"/>
  <c r="CL59" i="1"/>
  <c r="CK59" i="1"/>
  <c r="CJ59" i="1"/>
  <c r="CH59" i="1"/>
  <c r="CY59" i="1"/>
  <c r="CG59" i="1"/>
  <c r="CI59" i="1"/>
  <c r="CX59" i="1"/>
  <c r="CY25" i="1"/>
  <c r="CV25" i="1"/>
  <c r="CP25" i="1"/>
  <c r="CF25" i="1"/>
  <c r="CO25" i="1"/>
  <c r="CT25" i="1"/>
  <c r="CG25" i="1"/>
  <c r="CD25" i="1"/>
  <c r="CX25" i="1"/>
  <c r="CS25" i="1"/>
  <c r="CI25" i="1"/>
  <c r="DA25" i="1"/>
  <c r="CJ25" i="1"/>
  <c r="CH25" i="1"/>
  <c r="CZ25" i="1"/>
  <c r="CW25" i="1"/>
  <c r="CL25" i="1"/>
  <c r="CM25" i="1"/>
  <c r="DC25" i="1"/>
  <c r="CN25" i="1"/>
  <c r="CQ25" i="1"/>
  <c r="DB25" i="1"/>
  <c r="CR25" i="1"/>
  <c r="CU25" i="1"/>
  <c r="DD25" i="1"/>
  <c r="DD97" i="1"/>
  <c r="CZ97" i="1"/>
  <c r="CO97" i="1"/>
  <c r="DA97" i="1"/>
  <c r="CD97" i="1"/>
  <c r="CY97" i="1"/>
  <c r="CK97" i="1"/>
  <c r="CQ97" i="1"/>
  <c r="CP97" i="1"/>
  <c r="CF97" i="1"/>
  <c r="CU97" i="1"/>
  <c r="DC97" i="1"/>
  <c r="CS97" i="1"/>
  <c r="CR97" i="1"/>
  <c r="CN97" i="1"/>
  <c r="CH97" i="1"/>
  <c r="CX97" i="1"/>
  <c r="CL97" i="1"/>
  <c r="CM97" i="1"/>
  <c r="CT97" i="1"/>
  <c r="CW97" i="1"/>
  <c r="CJ97" i="1"/>
  <c r="CV97" i="1"/>
  <c r="CG97" i="1"/>
  <c r="DB97" i="1"/>
  <c r="CX88" i="1"/>
  <c r="DB88" i="1"/>
  <c r="CK88" i="1"/>
  <c r="CU88" i="1"/>
  <c r="DA88" i="1"/>
  <c r="CR88" i="1"/>
  <c r="CF88" i="1"/>
  <c r="CY88" i="1"/>
  <c r="CD88" i="1"/>
  <c r="DD88" i="1"/>
  <c r="CT88" i="1"/>
  <c r="CQ88" i="1"/>
  <c r="CI88" i="1"/>
  <c r="CP88" i="1"/>
  <c r="DC88" i="1"/>
  <c r="CH88" i="1"/>
  <c r="CS88" i="1"/>
  <c r="CM88" i="1"/>
  <c r="CZ88" i="1"/>
  <c r="CL88" i="1"/>
  <c r="CW88" i="1"/>
  <c r="CO88" i="1"/>
  <c r="CG88" i="1"/>
  <c r="CV88" i="1"/>
  <c r="CO47" i="1"/>
  <c r="CZ47" i="1"/>
  <c r="CJ47" i="1"/>
  <c r="CH47" i="1"/>
  <c r="CQ47" i="1"/>
  <c r="DB47" i="1"/>
  <c r="DA47" i="1"/>
  <c r="CK47" i="1"/>
  <c r="CW47" i="1"/>
  <c r="CG47" i="1"/>
  <c r="CR47" i="1"/>
  <c r="CX47" i="1"/>
  <c r="CY47" i="1"/>
  <c r="CI47" i="1"/>
  <c r="CL47" i="1"/>
  <c r="CS58" i="1"/>
  <c r="CQ58" i="1"/>
  <c r="DC58" i="1"/>
  <c r="DD58" i="1"/>
  <c r="CY58" i="1"/>
  <c r="CW58" i="1"/>
  <c r="CZ58" i="1"/>
  <c r="CG58" i="1"/>
  <c r="CI58" i="1"/>
  <c r="CK58" i="1"/>
  <c r="DB58" i="1"/>
  <c r="CJ58" i="1"/>
  <c r="CF58" i="1"/>
  <c r="CV29" i="1"/>
  <c r="CD29" i="1"/>
  <c r="CO29" i="1"/>
  <c r="CH29" i="1"/>
  <c r="CW29" i="1"/>
  <c r="CX29" i="1"/>
  <c r="DC29" i="1"/>
  <c r="CF29" i="1"/>
  <c r="CL29" i="1"/>
  <c r="CR29" i="1"/>
  <c r="DA29" i="1"/>
  <c r="DB29" i="1"/>
  <c r="CS29" i="1"/>
  <c r="CJ29" i="1"/>
  <c r="CG29" i="1"/>
  <c r="CY29" i="1"/>
  <c r="CI29" i="1"/>
  <c r="CU29" i="1"/>
  <c r="CZ29" i="1"/>
  <c r="CN29" i="1"/>
  <c r="CQ29" i="1"/>
  <c r="CM29" i="1"/>
  <c r="DD29" i="1"/>
  <c r="CP29" i="1"/>
  <c r="CK29" i="1"/>
  <c r="CW52" i="1"/>
  <c r="CG52" i="1"/>
  <c r="CR52" i="1"/>
  <c r="DC52" i="1"/>
  <c r="CM52" i="1"/>
  <c r="CX52" i="1"/>
  <c r="CH52" i="1"/>
  <c r="CO52" i="1"/>
  <c r="CZ52" i="1"/>
  <c r="CJ52" i="1"/>
  <c r="CU52" i="1"/>
  <c r="CD52" i="1"/>
  <c r="CP52" i="1"/>
  <c r="DD52" i="1"/>
  <c r="CY52" i="1"/>
  <c r="CT52" i="1"/>
  <c r="DA52" i="1"/>
  <c r="CV52" i="1"/>
  <c r="CQ52" i="1"/>
  <c r="CL52" i="1"/>
  <c r="CS52" i="1"/>
  <c r="CN52" i="1"/>
  <c r="CI52" i="1"/>
  <c r="DC64" i="1"/>
  <c r="CQ64" i="1"/>
  <c r="CM64" i="1"/>
  <c r="CD64" i="1"/>
  <c r="DB64" i="1"/>
  <c r="CL64" i="1"/>
  <c r="CS64" i="1"/>
  <c r="DD64" i="1"/>
  <c r="CN64" i="1"/>
  <c r="CI64" i="1"/>
  <c r="CT64" i="1"/>
  <c r="DA64" i="1"/>
  <c r="CK64" i="1"/>
  <c r="CV64" i="1"/>
  <c r="CF64" i="1"/>
  <c r="CX64" i="1"/>
  <c r="CO64" i="1"/>
  <c r="CJ64" i="1"/>
  <c r="CY64" i="1"/>
  <c r="CP64" i="1"/>
  <c r="CG64" i="1"/>
  <c r="CU64" i="1"/>
  <c r="CH64" i="1"/>
  <c r="CZ64" i="1"/>
  <c r="CH42" i="1"/>
  <c r="CU42" i="1"/>
  <c r="CR42" i="1"/>
  <c r="CZ42" i="1"/>
  <c r="CW42" i="1"/>
  <c r="CP78" i="1"/>
  <c r="CZ78" i="1"/>
  <c r="CT78" i="1"/>
  <c r="CF78" i="1"/>
  <c r="CH78" i="1"/>
  <c r="CY78" i="1"/>
  <c r="CJ78" i="1"/>
  <c r="CI78" i="1"/>
  <c r="CX78" i="1"/>
  <c r="DA78" i="1"/>
  <c r="CQ78" i="1"/>
  <c r="CU78" i="1"/>
  <c r="DB78" i="1"/>
  <c r="CR78" i="1"/>
  <c r="CW78" i="1"/>
  <c r="CS78" i="1"/>
  <c r="DC78" i="1"/>
  <c r="DD78" i="1"/>
  <c r="CK78" i="1"/>
  <c r="CN78" i="1"/>
  <c r="CO78" i="1"/>
  <c r="CV78" i="1"/>
  <c r="CG78" i="1"/>
  <c r="CD78" i="1"/>
  <c r="CM78" i="1"/>
  <c r="DB37" i="1"/>
  <c r="CL37" i="1"/>
  <c r="CR37" i="1"/>
  <c r="CF37" i="1"/>
  <c r="CO37" i="1"/>
  <c r="CH37" i="1"/>
  <c r="CU37" i="1"/>
  <c r="CS37" i="1"/>
  <c r="CM37" i="1"/>
  <c r="CY37" i="1"/>
  <c r="CN37" i="1"/>
  <c r="DA37" i="1"/>
  <c r="CX37" i="1"/>
  <c r="CQ37" i="1"/>
  <c r="CK37" i="1"/>
  <c r="CI37" i="1"/>
  <c r="DC37" i="1"/>
  <c r="DD37" i="1"/>
  <c r="CW37" i="1"/>
  <c r="CT37" i="1"/>
  <c r="CP37" i="1"/>
  <c r="CG37" i="1"/>
  <c r="CD37" i="1"/>
  <c r="CJ37" i="1"/>
  <c r="CX12" i="1"/>
  <c r="CT12" i="1"/>
  <c r="CV12" i="1"/>
  <c r="CD12" i="1"/>
  <c r="CF12" i="1"/>
  <c r="DD12" i="1"/>
  <c r="CZ12" i="1"/>
  <c r="CQ40" i="1"/>
  <c r="CR40" i="1"/>
  <c r="CD40" i="1"/>
  <c r="DC40" i="1"/>
  <c r="CF40" i="1"/>
  <c r="CJ40" i="1"/>
  <c r="CI40" i="1"/>
  <c r="CR74" i="1"/>
  <c r="CQ74" i="1"/>
  <c r="CT74" i="1"/>
  <c r="CU74" i="1"/>
  <c r="CO74" i="1"/>
  <c r="CK74" i="1"/>
  <c r="CS74" i="1"/>
  <c r="CP73" i="1"/>
  <c r="CY73" i="1"/>
  <c r="CI73" i="1"/>
  <c r="CX73" i="1"/>
  <c r="CS73" i="1"/>
  <c r="CG73" i="1"/>
  <c r="CR70" i="1"/>
  <c r="CV70" i="1"/>
  <c r="CD70" i="1"/>
  <c r="CJ70" i="1"/>
  <c r="CX70" i="1"/>
  <c r="DD70" i="1"/>
  <c r="CU70" i="1"/>
  <c r="DA27" i="1"/>
  <c r="CY27" i="1"/>
  <c r="CW27" i="1"/>
  <c r="CK27" i="1"/>
  <c r="CO27" i="1"/>
  <c r="CT21" i="1"/>
  <c r="CW21" i="1"/>
  <c r="CU21" i="1"/>
  <c r="CH21" i="1"/>
  <c r="DC21" i="1"/>
  <c r="DA21" i="1"/>
  <c r="DD21" i="1"/>
  <c r="CW36" i="1"/>
  <c r="CH36" i="1"/>
  <c r="CT36" i="1"/>
  <c r="CQ36" i="1"/>
  <c r="CW45" i="1"/>
  <c r="CU45" i="1"/>
  <c r="CV45" i="1"/>
  <c r="CQ45" i="1"/>
  <c r="CR45" i="1"/>
  <c r="DC42" i="1"/>
  <c r="CP42" i="1"/>
  <c r="DB42" i="1"/>
  <c r="CT42" i="1"/>
  <c r="CX42" i="1"/>
  <c r="CX50" i="1"/>
  <c r="CH50" i="1"/>
  <c r="DD50" i="1"/>
  <c r="CF50" i="1"/>
  <c r="CZ69" i="1"/>
  <c r="CL69" i="1"/>
  <c r="CU69" i="1"/>
  <c r="CZ71" i="1"/>
  <c r="CW71" i="1"/>
  <c r="DB71" i="1"/>
  <c r="CD58" i="1"/>
  <c r="CN58" i="1"/>
  <c r="CR58" i="1"/>
  <c r="CX26" i="1"/>
  <c r="CH26" i="1"/>
  <c r="CR26" i="1"/>
  <c r="CP36" i="1"/>
  <c r="CY45" i="1"/>
  <c r="DD71" i="1"/>
  <c r="CP49" i="1"/>
  <c r="CI49" i="1"/>
  <c r="CN49" i="1"/>
  <c r="CD47" i="1"/>
  <c r="CP47" i="1"/>
  <c r="DD47" i="1"/>
  <c r="CX65" i="1"/>
  <c r="CR64" i="1"/>
  <c r="CU68" i="1"/>
  <c r="CT29" i="1"/>
  <c r="CZ37" i="1"/>
  <c r="CI27" i="1"/>
  <c r="CN12" i="1"/>
  <c r="CP12" i="1"/>
  <c r="CO12" i="1"/>
  <c r="DC12" i="1"/>
  <c r="CM12" i="1"/>
  <c r="DB40" i="1"/>
  <c r="CW40" i="1"/>
  <c r="CP40" i="1"/>
  <c r="DA40" i="1"/>
  <c r="CH40" i="1"/>
  <c r="CN40" i="1"/>
  <c r="CY40" i="1"/>
  <c r="DA74" i="1"/>
  <c r="CP74" i="1"/>
  <c r="CL74" i="1"/>
  <c r="CN74" i="1"/>
  <c r="DB74" i="1"/>
  <c r="CH74" i="1"/>
  <c r="CZ74" i="1"/>
  <c r="CK73" i="1"/>
  <c r="CR73" i="1"/>
  <c r="CN73" i="1"/>
  <c r="DC73" i="1"/>
  <c r="CW73" i="1"/>
  <c r="CO73" i="1"/>
  <c r="CP70" i="1"/>
  <c r="CK70" i="1"/>
  <c r="DC70" i="1"/>
  <c r="CZ70" i="1"/>
  <c r="CQ70" i="1"/>
  <c r="CS70" i="1"/>
  <c r="CI70" i="1"/>
  <c r="CG27" i="1"/>
  <c r="CQ27" i="1"/>
  <c r="CV27" i="1"/>
  <c r="CN27" i="1"/>
  <c r="CN21" i="1"/>
  <c r="CY21" i="1"/>
  <c r="CS21" i="1"/>
  <c r="CI21" i="1"/>
  <c r="CO21" i="1"/>
  <c r="CK21" i="1"/>
  <c r="DB36" i="1"/>
  <c r="DD36" i="1"/>
  <c r="CI36" i="1"/>
  <c r="CS36" i="1"/>
  <c r="CK45" i="1"/>
  <c r="CZ45" i="1"/>
  <c r="CH45" i="1"/>
  <c r="CS45" i="1"/>
  <c r="CQ42" i="1"/>
  <c r="CD42" i="1"/>
  <c r="CY42" i="1"/>
  <c r="CM42" i="1"/>
  <c r="CF42" i="1"/>
  <c r="CI42" i="1"/>
  <c r="CQ50" i="1"/>
  <c r="DC50" i="1"/>
  <c r="CT50" i="1"/>
  <c r="DA69" i="1"/>
  <c r="CX69" i="1"/>
  <c r="CQ69" i="1"/>
  <c r="CF69" i="1"/>
  <c r="CD71" i="1"/>
  <c r="CU71" i="1"/>
  <c r="CL58" i="1"/>
  <c r="DA58" i="1"/>
  <c r="CV58" i="1"/>
  <c r="CU58" i="1"/>
  <c r="CJ26" i="1"/>
  <c r="CS26" i="1"/>
  <c r="CU26" i="1"/>
  <c r="CO36" i="1"/>
  <c r="DD45" i="1"/>
  <c r="CH71" i="1"/>
  <c r="CM71" i="1"/>
  <c r="CX49" i="1"/>
  <c r="CQ49" i="1"/>
  <c r="CV49" i="1"/>
  <c r="CM47" i="1"/>
  <c r="CF47" i="1"/>
  <c r="CS47" i="1"/>
  <c r="CV65" i="1"/>
  <c r="CQ65" i="1"/>
  <c r="DB52" i="1"/>
  <c r="CW64" i="1"/>
  <c r="DC89" i="1"/>
  <c r="CV37" i="1"/>
  <c r="CN88" i="1"/>
  <c r="CS56" i="1"/>
  <c r="CS12" i="1"/>
  <c r="DB12" i="1"/>
  <c r="CH12" i="1"/>
  <c r="CL12" i="1"/>
  <c r="CK12" i="1"/>
  <c r="CI12" i="1"/>
  <c r="CL40" i="1"/>
  <c r="CV40" i="1"/>
  <c r="CX40" i="1"/>
  <c r="CG40" i="1"/>
  <c r="CM40" i="1"/>
  <c r="CX74" i="1"/>
  <c r="CD74" i="1"/>
  <c r="CG74" i="1"/>
  <c r="CI74" i="1"/>
  <c r="DD74" i="1"/>
  <c r="DA73" i="1"/>
  <c r="CQ73" i="1"/>
  <c r="CV73" i="1"/>
  <c r="DB73" i="1"/>
  <c r="CU73" i="1"/>
  <c r="CT73" i="1"/>
  <c r="CM70" i="1"/>
  <c r="DA70" i="1"/>
  <c r="CW70" i="1"/>
  <c r="CO70" i="1"/>
  <c r="CG70" i="1"/>
  <c r="CR27" i="1"/>
  <c r="CJ27" i="1"/>
  <c r="CM27" i="1"/>
  <c r="DC27" i="1"/>
  <c r="CP27" i="1"/>
  <c r="CG21" i="1"/>
  <c r="CQ21" i="1"/>
  <c r="CR21" i="1"/>
  <c r="CL21" i="1"/>
  <c r="CZ21" i="1"/>
  <c r="CL36" i="1"/>
  <c r="CN36" i="1"/>
  <c r="CZ36" i="1"/>
  <c r="CD36" i="1"/>
  <c r="CM45" i="1"/>
  <c r="CN45" i="1"/>
  <c r="DA45" i="1"/>
  <c r="CF45" i="1"/>
  <c r="CJ42" i="1"/>
  <c r="CN42" i="1"/>
  <c r="CG42" i="1"/>
  <c r="CK42" i="1"/>
  <c r="CV42" i="1"/>
  <c r="CN50" i="1"/>
  <c r="CV50" i="1"/>
  <c r="CP50" i="1"/>
  <c r="CK50" i="1"/>
  <c r="CI69" i="1"/>
  <c r="DC69" i="1"/>
  <c r="CW69" i="1"/>
  <c r="CO71" i="1"/>
  <c r="DA71" i="1"/>
  <c r="CT58" i="1"/>
  <c r="CH58" i="1"/>
  <c r="CX58" i="1"/>
  <c r="CY26" i="1"/>
  <c r="DA26" i="1"/>
  <c r="CG36" i="1"/>
  <c r="CF36" i="1"/>
  <c r="CG45" i="1"/>
  <c r="CL71" i="1"/>
  <c r="CS49" i="1"/>
  <c r="CG49" i="1"/>
  <c r="CY49" i="1"/>
  <c r="DD49" i="1"/>
  <c r="CU47" i="1"/>
  <c r="CN47" i="1"/>
  <c r="CO65" i="1"/>
  <c r="CF52" i="1"/>
  <c r="CG68" i="1"/>
  <c r="CK25" i="1"/>
  <c r="CY12" i="1"/>
  <c r="CI97" i="1"/>
  <c r="CJ88" i="1"/>
  <c r="CZ89" i="1"/>
  <c r="CH56" i="1"/>
  <c r="CL78" i="1"/>
  <c r="CZ59" i="1"/>
  <c r="CQ85" i="1"/>
  <c r="CN85" i="1"/>
  <c r="DD85" i="1"/>
  <c r="CG85" i="1"/>
  <c r="CW85" i="1"/>
  <c r="CP85" i="1"/>
  <c r="DB85" i="1"/>
  <c r="CY85" i="1"/>
  <c r="CR85" i="1"/>
  <c r="CD85" i="1"/>
  <c r="CK85" i="1"/>
  <c r="DA85" i="1"/>
  <c r="CT85" i="1"/>
  <c r="CM85" i="1"/>
  <c r="CF85" i="1"/>
  <c r="CV85" i="1"/>
  <c r="CU85" i="1"/>
  <c r="CO85" i="1"/>
  <c r="CH85" i="1"/>
  <c r="CX85" i="1"/>
  <c r="CI85" i="1"/>
  <c r="CJ85" i="1"/>
  <c r="CZ85" i="1"/>
  <c r="DC85" i="1"/>
  <c r="CS85" i="1"/>
  <c r="CL85" i="1"/>
  <c r="DD87" i="1"/>
  <c r="CN87" i="1"/>
  <c r="CY87" i="1"/>
  <c r="CI87" i="1"/>
  <c r="CT87" i="1"/>
  <c r="DA87" i="1"/>
  <c r="CK87" i="1"/>
  <c r="CZ87" i="1"/>
  <c r="CJ87" i="1"/>
  <c r="CU87" i="1"/>
  <c r="CD87" i="1"/>
  <c r="CP87" i="1"/>
  <c r="CW87" i="1"/>
  <c r="CG87" i="1"/>
  <c r="CV87" i="1"/>
  <c r="CF87" i="1"/>
  <c r="CQ87" i="1"/>
  <c r="DB87" i="1"/>
  <c r="CL87" i="1"/>
  <c r="CS87" i="1"/>
  <c r="CR87" i="1"/>
  <c r="DC87" i="1"/>
  <c r="CM87" i="1"/>
  <c r="CX87" i="1"/>
  <c r="CH87" i="1"/>
  <c r="CO87" i="1"/>
  <c r="DD77" i="1"/>
  <c r="CN77" i="1"/>
  <c r="CY77" i="1"/>
  <c r="CI77" i="1"/>
  <c r="CK77" i="1"/>
  <c r="CP77" i="1"/>
  <c r="CO77" i="1"/>
  <c r="CZ77" i="1"/>
  <c r="CJ77" i="1"/>
  <c r="CU77" i="1"/>
  <c r="CD77" i="1"/>
  <c r="DB77" i="1"/>
  <c r="CL77" i="1"/>
  <c r="CG77" i="1"/>
  <c r="CV77" i="1"/>
  <c r="CF77" i="1"/>
  <c r="CQ77" i="1"/>
  <c r="DA77" i="1"/>
  <c r="CX77" i="1"/>
  <c r="CH77" i="1"/>
  <c r="CR77" i="1"/>
  <c r="DC77" i="1"/>
  <c r="CM77" i="1"/>
  <c r="CS77" i="1"/>
  <c r="CT77" i="1"/>
  <c r="CW77" i="1"/>
  <c r="D9" i="1"/>
  <c r="D16" i="1"/>
  <c r="D13" i="1" l="1"/>
  <c r="D18" i="1"/>
  <c r="D10" i="1"/>
  <c r="D71" i="1"/>
  <c r="D97" i="1"/>
  <c r="D101" i="1"/>
  <c r="D52" i="1"/>
  <c r="D40" i="1"/>
  <c r="D50" i="1"/>
  <c r="D48" i="1"/>
  <c r="D21" i="1"/>
  <c r="D86" i="1"/>
  <c r="D95" i="1"/>
  <c r="D92" i="1"/>
  <c r="D32" i="1"/>
  <c r="D91" i="1"/>
  <c r="D99" i="1"/>
  <c r="D90" i="1"/>
  <c r="D98" i="1"/>
  <c r="D89" i="1"/>
  <c r="D87" i="1"/>
  <c r="D85" i="1"/>
  <c r="D27" i="1"/>
  <c r="D82" i="1"/>
  <c r="D74" i="1"/>
  <c r="D77" i="1"/>
  <c r="D12" i="1"/>
  <c r="D68" i="1"/>
  <c r="D96" i="1"/>
  <c r="D24" i="1"/>
  <c r="D53" i="1"/>
  <c r="D61" i="1"/>
  <c r="D19" i="1"/>
  <c r="D72" i="1"/>
  <c r="D70" i="1"/>
  <c r="D69" i="1"/>
  <c r="D65" i="1"/>
  <c r="D62" i="1"/>
  <c r="D14" i="1"/>
  <c r="D100" i="1"/>
  <c r="D42" i="1"/>
  <c r="D55" i="1"/>
  <c r="D54" i="1"/>
  <c r="D37" i="1"/>
  <c r="D26" i="1"/>
  <c r="D79" i="1"/>
  <c r="D29" i="1"/>
  <c r="D76" i="1"/>
  <c r="D63" i="1"/>
  <c r="D81" i="1"/>
  <c r="D47" i="1"/>
  <c r="D58" i="1"/>
  <c r="D64" i="1"/>
  <c r="D78" i="1"/>
  <c r="D34" i="1"/>
  <c r="D60" i="1"/>
  <c r="D57" i="1"/>
  <c r="D38" i="1"/>
  <c r="D73" i="1"/>
  <c r="D59" i="1"/>
  <c r="D44" i="1"/>
  <c r="D84" i="1"/>
  <c r="D56" i="1"/>
  <c r="D36" i="1"/>
  <c r="D11" i="1"/>
  <c r="D35" i="1"/>
  <c r="D20" i="1"/>
  <c r="D51" i="1"/>
  <c r="D43" i="1"/>
  <c r="D66" i="1"/>
  <c r="D39" i="1"/>
  <c r="D25" i="1"/>
  <c r="D41" i="1"/>
  <c r="D67" i="1"/>
  <c r="D45" i="1"/>
  <c r="D49" i="1"/>
  <c r="D33" i="1"/>
  <c r="D94" i="1"/>
  <c r="D15" i="1"/>
  <c r="D22" i="1"/>
  <c r="D23" i="1"/>
  <c r="D83" i="1"/>
  <c r="D88" i="1"/>
  <c r="D30" i="1"/>
  <c r="D46" i="1"/>
  <c r="D93" i="1"/>
  <c r="D17" i="1"/>
  <c r="D28" i="1"/>
  <c r="D75" i="1"/>
  <c r="D31" i="1"/>
  <c r="D80" i="1"/>
</calcChain>
</file>

<file path=xl/sharedStrings.xml><?xml version="1.0" encoding="utf-8"?>
<sst xmlns="http://schemas.openxmlformats.org/spreadsheetml/2006/main" count="136" uniqueCount="113">
  <si>
    <t>,</t>
  </si>
  <si>
    <t>RANKING LIST ITALIANA CLASSE SNIPE</t>
  </si>
  <si>
    <t>Piazz.</t>
  </si>
  <si>
    <t>Piazz</t>
  </si>
  <si>
    <t>SAVORANI  LAPO</t>
  </si>
  <si>
    <t>LAMBERTENGHI PAOLO</t>
  </si>
  <si>
    <t>FANTONI PIETRO</t>
  </si>
  <si>
    <t>BRUNI DARIO</t>
  </si>
  <si>
    <t>SCHIAFFINO ALBERTO</t>
  </si>
  <si>
    <t>ROCHELLI FABIO</t>
  </si>
  <si>
    <t>ROSSI FRANCESCO</t>
  </si>
  <si>
    <t>GATTULLI IVO</t>
  </si>
  <si>
    <t>PESCI ANDREA</t>
  </si>
  <si>
    <t>D'AMBROSIO MARCO</t>
  </si>
  <si>
    <t>MORANI GIUSEPPE</t>
  </si>
  <si>
    <t>PROSPERI GIUSEPPE</t>
  </si>
  <si>
    <t>PIAZZA ANDREA</t>
  </si>
  <si>
    <t>PERDISA ALBERTO.</t>
  </si>
  <si>
    <t>TOZZI ROBERTO</t>
  </si>
  <si>
    <t>D'ORAZIO GIUSEPPE</t>
  </si>
  <si>
    <t>PISELLI GIANFRANCO</t>
  </si>
  <si>
    <t>BERNARDIS GABRIELE</t>
  </si>
  <si>
    <t>ZUANELLI SILVANO</t>
  </si>
  <si>
    <t>CASARINI ROBERTO</t>
  </si>
  <si>
    <t>STACCIOLI MARIA PAOLA</t>
  </si>
  <si>
    <t>GUADAGNI CLAUDIO</t>
  </si>
  <si>
    <t>ARPINI DOMENICO</t>
  </si>
  <si>
    <t>STHAL TOM</t>
  </si>
  <si>
    <t>FUZZI PAOLO</t>
  </si>
  <si>
    <t>CIGALOTTI MASSIMO</t>
  </si>
  <si>
    <t>PERI GIOVANNI</t>
  </si>
  <si>
    <t>RICCI UMBERTO</t>
  </si>
  <si>
    <t>PIPERNO ROMEO</t>
  </si>
  <si>
    <t>DEI ROSSI MARCO</t>
  </si>
  <si>
    <t>BORGHESE GIUSEPPE</t>
  </si>
  <si>
    <t>CATASTA MAX</t>
  </si>
  <si>
    <t>FORNARI MARCO</t>
  </si>
  <si>
    <t>SCHIAVON MASSIMO</t>
  </si>
  <si>
    <t>PEPE GIANMARCO</t>
  </si>
  <si>
    <t>MARCHETTI STEFANO</t>
  </si>
  <si>
    <t>CALICI IRENE</t>
  </si>
  <si>
    <t>BENELLI MAURIZIO</t>
  </si>
  <si>
    <t>TOFFOLO GIOELE</t>
  </si>
  <si>
    <t>BARI ALESSANDRO</t>
  </si>
  <si>
    <t>PLANINE MAURIZIO</t>
  </si>
  <si>
    <t>PERINI CORRADO</t>
  </si>
  <si>
    <t>WETZL UMBERTO</t>
  </si>
  <si>
    <t xml:space="preserve">Campionato Italiano </t>
  </si>
  <si>
    <t>RAVIOLI LUIGI</t>
  </si>
  <si>
    <t>SCIANCALEPORE FELICE</t>
  </si>
  <si>
    <t>SCARSELLI FRANCESCO</t>
  </si>
  <si>
    <t>PANTANO MARCO</t>
  </si>
  <si>
    <t>TURCHETTO ALESSANDRO</t>
  </si>
  <si>
    <t>RENZI MAURIZIO</t>
  </si>
  <si>
    <t>PRADA CARLO</t>
  </si>
  <si>
    <t>ZERBATO GIORGIO</t>
  </si>
  <si>
    <t>TOZZI CLAUDIO</t>
  </si>
  <si>
    <t>CERIMELE FEDERICO</t>
  </si>
  <si>
    <t>PADOAN STEFANIA</t>
  </si>
  <si>
    <t>PENSO MARCO</t>
  </si>
  <si>
    <t>RUZZIER PAOLO</t>
  </si>
  <si>
    <t>STEFFE' FABIO</t>
  </si>
  <si>
    <t>EMER ROBERTO</t>
  </si>
  <si>
    <t>SANGIORGI PAOLO</t>
  </si>
  <si>
    <t>MUZII ERMANNO</t>
  </si>
  <si>
    <t>II Regata Nazionale</t>
  </si>
  <si>
    <t>DE PAOLI ALBERTO</t>
  </si>
  <si>
    <t>STELLA GIOVANNI</t>
  </si>
  <si>
    <t>LORENZI LEONARDO</t>
  </si>
  <si>
    <t>III Regata Nazionale</t>
  </si>
  <si>
    <t>ZERBIN ANDREA</t>
  </si>
  <si>
    <t>ANTONIAZZI MASSIMILIANO</t>
  </si>
  <si>
    <t>BALZANI ALESSANDRO</t>
  </si>
  <si>
    <t>BARBAROSSA  SARAH</t>
  </si>
  <si>
    <t xml:space="preserve">BUSSANI ANDREA  </t>
  </si>
  <si>
    <t>COSSU COSTANTINO</t>
  </si>
  <si>
    <t xml:space="preserve">LONGHI STEFANO </t>
  </si>
  <si>
    <t>SANTOSTEFANO MATTIA</t>
  </si>
  <si>
    <t>IV Regata Nazionale</t>
  </si>
  <si>
    <t>Talamone, 29 - 30 ottobre 2022</t>
  </si>
  <si>
    <t xml:space="preserve">SANGIORGI MATTEO </t>
  </si>
  <si>
    <t>D'ELIA MASSIMILIANO</t>
  </si>
  <si>
    <t>GANGITANO LUIGI</t>
  </si>
  <si>
    <t>Ott. 2022</t>
  </si>
  <si>
    <t>GALLI LEONARDO</t>
  </si>
  <si>
    <t>FIORINI RODOLFO</t>
  </si>
  <si>
    <t>PEPE MICHELE</t>
  </si>
  <si>
    <t>GRISAR</t>
  </si>
  <si>
    <t>FONTANA FRANCESCO</t>
  </si>
  <si>
    <t xml:space="preserve">LAVEZZI FRANCESCA </t>
  </si>
  <si>
    <t>PRESOTTO DAVIDE</t>
  </si>
  <si>
    <t xml:space="preserve">GRAZIA ERNESTO </t>
  </si>
  <si>
    <t xml:space="preserve">MERELLA ETTORE </t>
  </si>
  <si>
    <t>GOGGI FRANCESCO</t>
  </si>
  <si>
    <t>PISETTA PAOLO</t>
  </si>
  <si>
    <t>MICHEL ENRICO</t>
  </si>
  <si>
    <t>NICCOLI MARCO</t>
  </si>
  <si>
    <t>IRREDENTO SERGIO</t>
  </si>
  <si>
    <t>STORICI PAOLA</t>
  </si>
  <si>
    <t>STILLI ULDERICO</t>
  </si>
  <si>
    <t>AQUILA AURORA</t>
  </si>
  <si>
    <t>MAURIZI MAURO</t>
  </si>
  <si>
    <t>I Regata Nazionale 2023</t>
  </si>
  <si>
    <t>Punta Ala, 15 - 16 aprile 2023</t>
  </si>
  <si>
    <t>Verifica inserimenti vs partecipanti</t>
  </si>
  <si>
    <t>Massimo numero regate</t>
  </si>
  <si>
    <t>Regate totali considerate</t>
  </si>
  <si>
    <t>Scarto</t>
  </si>
  <si>
    <t>(scarto sulla serie)</t>
  </si>
  <si>
    <t>Trieste, 13 - 14 maggio 2023</t>
  </si>
  <si>
    <t>CABRINI ANDREA</t>
  </si>
  <si>
    <t>Giulianova, 17 - 18 giugno 2023</t>
  </si>
  <si>
    <t>Dervio, 13 - 16 luglio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</si>
</sst>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rgb="FF000000"/>
      <name val="Helvetica Neue"/>
    </font>
    <font>
      <sz val="10"/>
      <name val="Helvetica Neue"/>
    </font>
    <font>
      <b/>
      <sz val="10"/>
      <name val="Helvetica Neue"/>
    </font>
    <font>
      <b/>
      <i/>
      <sz val="28"/>
      <name val="Helvetica Neue"/>
    </font>
    <font>
      <b/>
      <sz val="10"/>
      <color rgb="FFFF0000"/>
      <name val="Helvetica Neue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Helvetica Neue"/>
    </font>
    <font>
      <u/>
      <sz val="10"/>
      <color theme="11"/>
      <name val="Helvetica Neue"/>
    </font>
    <font>
      <b/>
      <sz val="10"/>
      <color rgb="FF000000"/>
      <name val="Helvetica Neue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B0F0"/>
        <bgColor rgb="FFFFFF00"/>
      </patternFill>
    </fill>
    <fill>
      <patternFill patternType="solid">
        <fgColor rgb="FF993366"/>
        <bgColor rgb="FFFFFF00"/>
      </patternFill>
    </fill>
    <fill>
      <patternFill patternType="solid">
        <fgColor rgb="FF04761F"/>
        <bgColor rgb="FFFFFF00"/>
      </patternFill>
    </fill>
  </fills>
  <borders count="2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ck">
        <color indexed="64"/>
      </left>
      <right/>
      <top style="thick">
        <color rgb="FF000000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rgb="FF000000"/>
      </bottom>
      <diagonal/>
    </border>
  </borders>
  <cellStyleXfs count="67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8">
    <xf numFmtId="0" fontId="0" fillId="0" borderId="0" xfId="0" applyFont="1" applyAlignment="1"/>
    <xf numFmtId="0" fontId="1" fillId="0" borderId="0" xfId="0" applyFont="1" applyAlignment="1"/>
    <xf numFmtId="14" fontId="2" fillId="0" borderId="0" xfId="0" applyNumberFormat="1" applyFont="1" applyAlignment="1">
      <alignment horizontal="center"/>
    </xf>
    <xf numFmtId="0" fontId="1" fillId="0" borderId="7" xfId="0" applyFont="1" applyBorder="1" applyAlignment="1"/>
    <xf numFmtId="14" fontId="1" fillId="0" borderId="8" xfId="0" applyNumberFormat="1" applyFont="1" applyBorder="1" applyAlignment="1"/>
    <xf numFmtId="0" fontId="1" fillId="2" borderId="9" xfId="0" applyFont="1" applyFill="1" applyBorder="1" applyAlignment="1"/>
    <xf numFmtId="0" fontId="1" fillId="0" borderId="10" xfId="0" applyFont="1" applyBorder="1" applyAlignme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2" borderId="13" xfId="0" applyFont="1" applyFill="1" applyBorder="1" applyAlignment="1"/>
    <xf numFmtId="0" fontId="1" fillId="2" borderId="13" xfId="0" applyFont="1" applyFill="1" applyBorder="1" applyAlignment="1"/>
    <xf numFmtId="0" fontId="2" fillId="0" borderId="0" xfId="0" applyFont="1" applyAlignment="1">
      <alignment horizontal="center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2" borderId="16" xfId="0" applyFont="1" applyFill="1" applyBorder="1" applyAlignment="1"/>
    <xf numFmtId="0" fontId="1" fillId="0" borderId="17" xfId="0" applyFont="1" applyBorder="1" applyAlignment="1"/>
    <xf numFmtId="0" fontId="2" fillId="0" borderId="17" xfId="0" applyFont="1" applyBorder="1" applyAlignment="1"/>
    <xf numFmtId="3" fontId="1" fillId="0" borderId="0" xfId="0" applyNumberFormat="1" applyFont="1" applyAlignment="1"/>
    <xf numFmtId="3" fontId="4" fillId="3" borderId="13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3" fontId="7" fillId="0" borderId="0" xfId="0" applyNumberFormat="1" applyFont="1" applyAlignment="1">
      <alignment horizontal="right"/>
    </xf>
    <xf numFmtId="3" fontId="7" fillId="3" borderId="13" xfId="0" applyNumberFormat="1" applyFont="1" applyFill="1" applyBorder="1" applyAlignment="1">
      <alignment horizontal="right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5" fillId="4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0" fontId="1" fillId="0" borderId="13" xfId="0" applyFont="1" applyBorder="1" applyAlignment="1"/>
    <xf numFmtId="3" fontId="5" fillId="0" borderId="18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0" xfId="0" applyFont="1" applyBorder="1" applyAlignment="1"/>
    <xf numFmtId="0" fontId="8" fillId="0" borderId="13" xfId="0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/>
    <xf numFmtId="0" fontId="2" fillId="0" borderId="21" xfId="0" applyFont="1" applyBorder="1" applyAlignment="1"/>
    <xf numFmtId="3" fontId="6" fillId="0" borderId="19" xfId="0" applyNumberFormat="1" applyFont="1" applyBorder="1" applyAlignment="1">
      <alignment horizontal="center"/>
    </xf>
    <xf numFmtId="0" fontId="1" fillId="0" borderId="0" xfId="0" applyFont="1" applyFill="1" applyBorder="1" applyAlignment="1"/>
    <xf numFmtId="14" fontId="1" fillId="0" borderId="0" xfId="0" applyNumberFormat="1" applyFont="1" applyAlignment="1"/>
    <xf numFmtId="0" fontId="1" fillId="0" borderId="0" xfId="0" applyFont="1" applyFill="1" applyAlignment="1"/>
    <xf numFmtId="0" fontId="0" fillId="0" borderId="0" xfId="0" applyFont="1" applyAlignment="1"/>
    <xf numFmtId="0" fontId="0" fillId="0" borderId="13" xfId="0" applyFont="1" applyBorder="1" applyAlignment="1"/>
    <xf numFmtId="3" fontId="7" fillId="0" borderId="13" xfId="0" applyNumberFormat="1" applyFont="1" applyBorder="1" applyAlignment="1">
      <alignment horizontal="right"/>
    </xf>
    <xf numFmtId="0" fontId="7" fillId="0" borderId="13" xfId="0" applyFont="1" applyBorder="1" applyAlignment="1"/>
    <xf numFmtId="0" fontId="7" fillId="0" borderId="13" xfId="0" applyFont="1" applyBorder="1" applyAlignment="1">
      <alignment horizontal="right"/>
    </xf>
    <xf numFmtId="15" fontId="2" fillId="0" borderId="20" xfId="0" applyNumberFormat="1" applyFont="1" applyBorder="1" applyAlignment="1"/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0" fontId="7" fillId="0" borderId="0" xfId="0" applyFont="1" applyBorder="1" applyAlignment="1">
      <alignment horizontal="right"/>
    </xf>
    <xf numFmtId="3" fontId="6" fillId="0" borderId="22" xfId="0" applyNumberFormat="1" applyFont="1" applyBorder="1" applyAlignment="1">
      <alignment horizontal="center"/>
    </xf>
    <xf numFmtId="0" fontId="1" fillId="0" borderId="13" xfId="0" applyFont="1" applyFill="1" applyBorder="1" applyAlignment="1"/>
    <xf numFmtId="3" fontId="6" fillId="0" borderId="23" xfId="0" applyNumberFormat="1" applyFont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3" fontId="6" fillId="0" borderId="3" xfId="0" applyNumberFormat="1" applyFont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2" fillId="0" borderId="26" xfId="0" applyFont="1" applyBorder="1" applyAlignment="1"/>
    <xf numFmtId="0" fontId="4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0" fillId="0" borderId="2" xfId="0" applyFont="1" applyBorder="1" applyAlignment="1">
      <alignment shrinkToFit="1"/>
    </xf>
    <xf numFmtId="0" fontId="0" fillId="0" borderId="3" xfId="0" applyFont="1" applyBorder="1" applyAlignment="1">
      <alignment shrinkToFit="1"/>
    </xf>
    <xf numFmtId="0" fontId="0" fillId="0" borderId="18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0" fillId="0" borderId="19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0" fontId="0" fillId="0" borderId="5" xfId="0" applyFont="1" applyBorder="1" applyAlignment="1">
      <alignment shrinkToFit="1"/>
    </xf>
    <xf numFmtId="0" fontId="0" fillId="0" borderId="6" xfId="0" applyFont="1" applyBorder="1" applyAlignment="1">
      <alignment shrinkToFit="1"/>
    </xf>
    <xf numFmtId="14" fontId="2" fillId="0" borderId="13" xfId="0" applyNumberFormat="1" applyFont="1" applyBorder="1" applyAlignment="1">
      <alignment horizontal="center"/>
    </xf>
    <xf numFmtId="0" fontId="0" fillId="0" borderId="19" xfId="0" applyFont="1" applyBorder="1" applyAlignment="1"/>
    <xf numFmtId="0" fontId="11" fillId="0" borderId="2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8" xfId="0" applyFont="1" applyBorder="1" applyAlignment="1">
      <alignment horizontal="center"/>
    </xf>
  </cellXfs>
  <cellStyles count="6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Normale" xfId="0" builtinId="0"/>
  </cellStyles>
  <dxfs count="0"/>
  <tableStyles count="0" defaultTableStyle="TableStyleMedium2" defaultPivotStyle="PivotStyleLight16"/>
  <colors>
    <mruColors>
      <color rgb="FF04761F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839"/>
  <sheetViews>
    <sheetView tabSelected="1" zoomScale="85" zoomScaleNormal="85" zoomScaleSheetLayoutView="99" zoomScalePageLayoutView="98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G23" sqref="G23"/>
    </sheetView>
  </sheetViews>
  <sheetFormatPr defaultColWidth="14.42578125" defaultRowHeight="15" customHeight="1"/>
  <cols>
    <col min="1" max="1" width="4.140625" customWidth="1"/>
    <col min="2" max="2" width="27.140625" customWidth="1"/>
    <col min="3" max="3" width="2.42578125" customWidth="1"/>
    <col min="4" max="4" width="8.140625" customWidth="1"/>
    <col min="5" max="5" width="1.85546875" customWidth="1"/>
    <col min="6" max="45" width="5.85546875" customWidth="1"/>
    <col min="46" max="46" width="5.5703125" customWidth="1"/>
    <col min="47" max="47" width="2.85546875" bestFit="1" customWidth="1"/>
    <col min="48" max="53" width="5.5703125" customWidth="1"/>
    <col min="54" max="81" width="5.85546875" customWidth="1"/>
    <col min="82" max="82" width="6.85546875" customWidth="1"/>
    <col min="83" max="108" width="5.85546875" customWidth="1"/>
    <col min="109" max="118" width="11.42578125" customWidth="1"/>
  </cols>
  <sheetData>
    <row r="1" spans="1:118" ht="12" customHeight="1" thickBot="1">
      <c r="A1" s="1"/>
      <c r="B1" s="1"/>
      <c r="C1" s="1"/>
      <c r="D1" s="1"/>
      <c r="E1" s="1"/>
      <c r="F1" s="30">
        <v>0</v>
      </c>
      <c r="G1" s="34">
        <f t="shared" ref="G1" si="0">IF(F1=0,0,51-F1)</f>
        <v>0</v>
      </c>
      <c r="H1" s="28">
        <v>0</v>
      </c>
      <c r="I1" s="34">
        <f t="shared" ref="I1" si="1">IF(H1=0,0,51-H1)</f>
        <v>0</v>
      </c>
      <c r="J1" s="28">
        <v>0</v>
      </c>
      <c r="K1" s="34">
        <f t="shared" ref="K1" si="2">IF(J1=0,0,51-J1)</f>
        <v>0</v>
      </c>
      <c r="L1" s="28">
        <v>0</v>
      </c>
      <c r="M1" s="52">
        <f t="shared" ref="M1" si="3">IF(L1=0,0,51-L1)</f>
        <v>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>
        <v>22</v>
      </c>
      <c r="AW1" s="1"/>
      <c r="AX1" s="1"/>
      <c r="AY1" s="1"/>
      <c r="AZ1" s="1"/>
      <c r="BA1" s="1"/>
      <c r="BB1" s="1"/>
      <c r="BC1" s="1"/>
      <c r="BD1" s="1"/>
      <c r="BE1" s="1" t="s">
        <v>0</v>
      </c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</row>
    <row r="2" spans="1:118" ht="12.75" customHeight="1" thickTop="1">
      <c r="A2" s="1"/>
      <c r="B2" s="2">
        <v>44875</v>
      </c>
      <c r="C2" s="1"/>
      <c r="D2" s="1"/>
      <c r="E2" s="1"/>
      <c r="F2" s="69" t="s">
        <v>1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</row>
    <row r="3" spans="1:118" ht="12.75" customHeight="1">
      <c r="A3" s="1"/>
      <c r="B3" s="41"/>
      <c r="C3" s="1"/>
      <c r="D3" s="1"/>
      <c r="E3" s="1"/>
      <c r="F3" s="72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4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</row>
    <row r="4" spans="1:118" ht="13.5" customHeight="1" thickBot="1">
      <c r="A4" s="1"/>
      <c r="B4" s="1"/>
      <c r="C4" s="1"/>
      <c r="D4" s="1"/>
      <c r="E4" s="1"/>
      <c r="F4" s="75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7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</row>
    <row r="5" spans="1:118" ht="14.25" customHeight="1" thickTop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</row>
    <row r="6" spans="1:118" ht="13.5" customHeight="1" thickTop="1">
      <c r="A6" s="3"/>
      <c r="B6" s="4"/>
      <c r="C6" s="5"/>
      <c r="D6" s="6"/>
      <c r="E6" s="5"/>
      <c r="F6" s="80" t="s">
        <v>102</v>
      </c>
      <c r="G6" s="81"/>
      <c r="H6" s="81"/>
      <c r="I6" s="81"/>
      <c r="J6" s="81"/>
      <c r="K6" s="81"/>
      <c r="L6" s="81"/>
      <c r="M6" s="82"/>
      <c r="N6" s="86" t="s">
        <v>65</v>
      </c>
      <c r="O6" s="81"/>
      <c r="P6" s="81"/>
      <c r="Q6" s="81"/>
      <c r="R6" s="81"/>
      <c r="S6" s="82"/>
      <c r="T6" s="86" t="s">
        <v>47</v>
      </c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2"/>
      <c r="AJ6" s="86" t="s">
        <v>69</v>
      </c>
      <c r="AK6" s="81"/>
      <c r="AL6" s="81"/>
      <c r="AM6" s="81"/>
      <c r="AN6" s="81"/>
      <c r="AO6" s="81"/>
      <c r="AP6" s="81"/>
      <c r="AQ6" s="82"/>
      <c r="AR6" s="86" t="s">
        <v>78</v>
      </c>
      <c r="AS6" s="81"/>
      <c r="AT6" s="81"/>
      <c r="AU6" s="81"/>
      <c r="AV6" s="81"/>
      <c r="AW6" s="81"/>
      <c r="AX6" s="81"/>
      <c r="AY6" s="82"/>
      <c r="AZ6" s="62"/>
      <c r="BA6" s="63"/>
      <c r="BB6" s="31">
        <v>0</v>
      </c>
      <c r="BC6" s="34">
        <f t="shared" ref="BC6" si="4">IF(BB6=0,0,51-BB6)</f>
        <v>0</v>
      </c>
      <c r="BD6" s="29"/>
      <c r="BE6" s="1"/>
      <c r="BF6" s="1"/>
      <c r="BG6" s="7"/>
      <c r="BH6" s="8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C6" s="1"/>
      <c r="CD6" s="7" t="s">
        <v>105</v>
      </c>
      <c r="CE6" s="67">
        <v>25</v>
      </c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</row>
    <row r="7" spans="1:118" ht="13.5" customHeight="1">
      <c r="A7" s="9"/>
      <c r="B7" s="10"/>
      <c r="C7" s="11"/>
      <c r="D7" s="8"/>
      <c r="E7" s="12"/>
      <c r="F7" s="83" t="s">
        <v>103</v>
      </c>
      <c r="G7" s="84"/>
      <c r="H7" s="84"/>
      <c r="I7" s="84"/>
      <c r="J7" s="84"/>
      <c r="K7" s="84"/>
      <c r="L7" s="84"/>
      <c r="M7" s="85"/>
      <c r="N7" s="87" t="s">
        <v>109</v>
      </c>
      <c r="O7" s="84"/>
      <c r="P7" s="84"/>
      <c r="Q7" s="84"/>
      <c r="R7" s="84"/>
      <c r="S7" s="85"/>
      <c r="T7" s="87" t="s">
        <v>112</v>
      </c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5"/>
      <c r="AJ7" s="87" t="s">
        <v>111</v>
      </c>
      <c r="AK7" s="84"/>
      <c r="AL7" s="84"/>
      <c r="AM7" s="84"/>
      <c r="AN7" s="84"/>
      <c r="AO7" s="84"/>
      <c r="AP7" s="84"/>
      <c r="AQ7" s="85"/>
      <c r="AR7" s="87" t="s">
        <v>79</v>
      </c>
      <c r="AS7" s="84"/>
      <c r="AT7" s="84"/>
      <c r="AU7" s="84"/>
      <c r="AV7" s="84"/>
      <c r="AW7" s="84"/>
      <c r="AX7" s="84"/>
      <c r="AY7" s="85"/>
      <c r="AZ7" s="64"/>
      <c r="BA7" s="65"/>
      <c r="BB7" s="78" t="s">
        <v>83</v>
      </c>
      <c r="BC7" s="79"/>
      <c r="BD7" s="13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B7" s="1"/>
      <c r="CC7" s="1"/>
      <c r="CD7" s="7" t="s">
        <v>106</v>
      </c>
      <c r="CE7" s="67">
        <v>24</v>
      </c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</row>
    <row r="8" spans="1:118" ht="14.25" customHeight="1" thickBot="1">
      <c r="A8" s="14"/>
      <c r="B8" s="15"/>
      <c r="C8" s="16"/>
      <c r="D8" s="17"/>
      <c r="E8" s="16"/>
      <c r="F8" s="66" t="s">
        <v>2</v>
      </c>
      <c r="G8" s="37">
        <v>15</v>
      </c>
      <c r="H8" s="37" t="s">
        <v>2</v>
      </c>
      <c r="I8" s="37"/>
      <c r="J8" s="37" t="s">
        <v>2</v>
      </c>
      <c r="K8" s="37"/>
      <c r="L8" s="37" t="s">
        <v>2</v>
      </c>
      <c r="M8" s="38"/>
      <c r="N8" s="37" t="s">
        <v>2</v>
      </c>
      <c r="O8" s="37">
        <v>19</v>
      </c>
      <c r="P8" s="37" t="s">
        <v>2</v>
      </c>
      <c r="Q8" s="37"/>
      <c r="R8" s="37" t="s">
        <v>2</v>
      </c>
      <c r="S8" s="38"/>
      <c r="T8" s="37" t="s">
        <v>2</v>
      </c>
      <c r="U8" s="37">
        <v>16</v>
      </c>
      <c r="V8" s="37" t="s">
        <v>2</v>
      </c>
      <c r="W8" s="37"/>
      <c r="X8" s="37" t="s">
        <v>2</v>
      </c>
      <c r="Y8" s="37"/>
      <c r="Z8" s="37" t="s">
        <v>2</v>
      </c>
      <c r="AA8" s="37"/>
      <c r="AB8" s="37" t="s">
        <v>2</v>
      </c>
      <c r="AC8" s="37"/>
      <c r="AD8" s="37" t="s">
        <v>2</v>
      </c>
      <c r="AE8" s="37"/>
      <c r="AF8" s="37" t="s">
        <v>2</v>
      </c>
      <c r="AG8" s="37"/>
      <c r="AH8" s="37" t="s">
        <v>2</v>
      </c>
      <c r="AI8" s="38"/>
      <c r="AJ8" s="55" t="s">
        <v>2</v>
      </c>
      <c r="AK8" s="56">
        <v>20</v>
      </c>
      <c r="AL8" s="56" t="s">
        <v>2</v>
      </c>
      <c r="AM8" s="56"/>
      <c r="AN8" s="56" t="s">
        <v>2</v>
      </c>
      <c r="AO8" s="56"/>
      <c r="AP8" s="56" t="s">
        <v>2</v>
      </c>
      <c r="AQ8" s="56"/>
      <c r="AR8" s="55" t="s">
        <v>2</v>
      </c>
      <c r="AS8" s="56">
        <v>24</v>
      </c>
      <c r="AT8" s="56" t="s">
        <v>2</v>
      </c>
      <c r="AU8" s="56"/>
      <c r="AV8" s="56" t="s">
        <v>2</v>
      </c>
      <c r="AW8" s="56"/>
      <c r="AX8" s="56" t="s">
        <v>2</v>
      </c>
      <c r="AY8" s="57"/>
      <c r="AZ8" s="56" t="s">
        <v>2</v>
      </c>
      <c r="BA8" s="57"/>
      <c r="BB8" s="48" t="s">
        <v>3</v>
      </c>
      <c r="BC8" s="38"/>
      <c r="BD8" s="18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C8" s="1"/>
      <c r="CD8" s="7" t="s">
        <v>107</v>
      </c>
      <c r="CE8" s="68">
        <v>6</v>
      </c>
      <c r="CF8" s="19">
        <f>CE6-CE7+CE8</f>
        <v>7</v>
      </c>
      <c r="CG8" s="1" t="s">
        <v>108</v>
      </c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</row>
    <row r="9" spans="1:118" s="44" customFormat="1" ht="12.75" customHeight="1" thickTop="1">
      <c r="A9" s="29">
        <v>1</v>
      </c>
      <c r="B9" s="53" t="s">
        <v>7</v>
      </c>
      <c r="C9" s="12"/>
      <c r="D9" s="20">
        <f>CD9-SUM($CF9:CHOOSE($CF$8,$CF9,$CG9,$CH9,$CI9,$CJ9,$CK9,$CL9,$CM9,$CN9,$CO9,$CP9,$CQ9,$CR9,$CS9,$CT9,$CU9,$CV9,$CW9,$CX9,$CY9,$CZ9,$DA9,$DB9,$DC9))</f>
        <v>885</v>
      </c>
      <c r="E9" s="12"/>
      <c r="F9" s="36">
        <v>5</v>
      </c>
      <c r="G9" s="34">
        <f>IF(F9=0,0,51-F9)</f>
        <v>46</v>
      </c>
      <c r="H9" s="33">
        <v>4</v>
      </c>
      <c r="I9" s="34">
        <f>IF(H9=0,0,51-H9)</f>
        <v>47</v>
      </c>
      <c r="J9" s="33">
        <v>3</v>
      </c>
      <c r="K9" s="34">
        <f>IF(J9=0,0,51-J9)</f>
        <v>48</v>
      </c>
      <c r="L9" s="33">
        <v>3</v>
      </c>
      <c r="M9" s="34">
        <f>IF(L9=0,0,51-L9)</f>
        <v>48</v>
      </c>
      <c r="N9" s="36">
        <v>3</v>
      </c>
      <c r="O9" s="34">
        <f>IF(N9=0,0,51-N9)</f>
        <v>48</v>
      </c>
      <c r="P9" s="33">
        <v>1</v>
      </c>
      <c r="Q9" s="34">
        <f>IF(P9=0,0,51-P9)</f>
        <v>50</v>
      </c>
      <c r="R9" s="33">
        <v>2</v>
      </c>
      <c r="S9" s="39">
        <f>IF(R9=0,0,51-R9)</f>
        <v>49</v>
      </c>
      <c r="T9" s="30">
        <v>3</v>
      </c>
      <c r="U9" s="34">
        <f>IF(T9=0,0,51-T9)</f>
        <v>48</v>
      </c>
      <c r="V9" s="33">
        <v>4</v>
      </c>
      <c r="W9" s="34">
        <f>IF(V9=0,0,51-V9)</f>
        <v>47</v>
      </c>
      <c r="X9" s="28">
        <v>1</v>
      </c>
      <c r="Y9" s="34">
        <f>IF(X9=0,0,51-X9)</f>
        <v>50</v>
      </c>
      <c r="Z9" s="33">
        <v>2</v>
      </c>
      <c r="AA9" s="34">
        <f>IF(Z9=0,0,51-Z9)</f>
        <v>49</v>
      </c>
      <c r="AB9" s="33">
        <v>1</v>
      </c>
      <c r="AC9" s="54">
        <f>IF(AB9=0,0,51-AB9)</f>
        <v>50</v>
      </c>
      <c r="AD9" s="33">
        <v>1</v>
      </c>
      <c r="AE9" s="34">
        <f>IF(AD9=0,0,51-AD9)</f>
        <v>50</v>
      </c>
      <c r="AF9" s="33">
        <v>4</v>
      </c>
      <c r="AG9" s="34">
        <f>IF(AF9=0,0,51-AF9)</f>
        <v>47</v>
      </c>
      <c r="AH9" s="33">
        <v>1</v>
      </c>
      <c r="AI9" s="39">
        <f>IF(AH9=0,0,51-AH9)</f>
        <v>50</v>
      </c>
      <c r="AJ9" s="36">
        <v>1</v>
      </c>
      <c r="AK9" s="34">
        <f>IF(AJ9=0,0,51-AJ9)</f>
        <v>50</v>
      </c>
      <c r="AL9" s="33">
        <v>1</v>
      </c>
      <c r="AM9" s="34">
        <f>IF(AL9=0,0,51-AL9)</f>
        <v>50</v>
      </c>
      <c r="AN9" s="33">
        <v>1</v>
      </c>
      <c r="AO9" s="34">
        <f>IF(AN9=0,0,51-AN9)</f>
        <v>50</v>
      </c>
      <c r="AP9" s="33">
        <v>1</v>
      </c>
      <c r="AQ9" s="58">
        <f>IF(AP9=0,0,51-AP9)</f>
        <v>50</v>
      </c>
      <c r="AR9" s="36">
        <v>6</v>
      </c>
      <c r="AS9" s="34">
        <f>IF(AR9=0,0,51-AR9)</f>
        <v>45</v>
      </c>
      <c r="AT9" s="33">
        <v>4</v>
      </c>
      <c r="AU9" s="34">
        <f>IF(AT9=0,0,51-AT9)</f>
        <v>47</v>
      </c>
      <c r="AV9" s="33">
        <v>3</v>
      </c>
      <c r="AW9" s="34">
        <f>IF(AV9=0,0,51-AV9)</f>
        <v>48</v>
      </c>
      <c r="AX9" s="33">
        <v>1</v>
      </c>
      <c r="AY9" s="58">
        <f>IF(AX9=0,0,51-AX9)</f>
        <v>50</v>
      </c>
      <c r="AZ9" s="33">
        <v>0</v>
      </c>
      <c r="BA9" s="58">
        <f>IF(AZ9=0,0,51-AZ9)</f>
        <v>0</v>
      </c>
      <c r="BB9" s="27">
        <v>8</v>
      </c>
      <c r="BC9" s="34">
        <f>IF(BB9=0,0,51-BB9)</f>
        <v>43</v>
      </c>
      <c r="BD9" s="21"/>
      <c r="BE9" s="45">
        <f t="shared" ref="BE9:BE18" si="5">G9</f>
        <v>46</v>
      </c>
      <c r="BF9" s="45">
        <f t="shared" ref="BE9:BF40" si="6">I9</f>
        <v>47</v>
      </c>
      <c r="BG9" s="45">
        <f t="shared" ref="BG9:BG40" si="7">K9</f>
        <v>48</v>
      </c>
      <c r="BH9" s="45">
        <f t="shared" ref="BH9:BH40" si="8">M9</f>
        <v>48</v>
      </c>
      <c r="BI9" s="45">
        <f t="shared" ref="BI9:BI40" si="9">O9</f>
        <v>48</v>
      </c>
      <c r="BJ9" s="45">
        <f t="shared" ref="BJ9:BJ40" si="10">Q9</f>
        <v>50</v>
      </c>
      <c r="BK9" s="45">
        <f t="shared" ref="BK9:BK40" si="11">S9</f>
        <v>49</v>
      </c>
      <c r="BL9" s="45">
        <f t="shared" ref="BL9:BL40" si="12">U9</f>
        <v>48</v>
      </c>
      <c r="BM9" s="45">
        <f t="shared" ref="BM9:BM40" si="13">W9</f>
        <v>47</v>
      </c>
      <c r="BN9" s="45">
        <f t="shared" ref="BN9:BN40" si="14">Y9</f>
        <v>50</v>
      </c>
      <c r="BO9" s="45">
        <f t="shared" ref="BO9:BO40" si="15">AA9</f>
        <v>49</v>
      </c>
      <c r="BP9" s="45">
        <f t="shared" ref="BP9:BP40" si="16">AC9</f>
        <v>50</v>
      </c>
      <c r="BQ9" s="45">
        <f t="shared" ref="BQ9:BQ40" si="17">AE9</f>
        <v>50</v>
      </c>
      <c r="BR9" s="45">
        <f t="shared" ref="BR9:BR40" si="18">AG9</f>
        <v>47</v>
      </c>
      <c r="BS9" s="45">
        <f t="shared" ref="BS9:BS40" si="19">AI9</f>
        <v>50</v>
      </c>
      <c r="BT9" s="45">
        <f t="shared" ref="BT9:BT40" si="20">AK9</f>
        <v>50</v>
      </c>
      <c r="BU9" s="45">
        <f t="shared" ref="BU9:BU40" si="21">AM9</f>
        <v>50</v>
      </c>
      <c r="BV9" s="45">
        <f t="shared" ref="BV9:BV40" si="22">AO9</f>
        <v>50</v>
      </c>
      <c r="BW9" s="45">
        <f t="shared" ref="BW9:BW40" si="23">AQ9</f>
        <v>50</v>
      </c>
      <c r="BX9" s="45">
        <f t="shared" ref="BX9:BX40" si="24">AS9</f>
        <v>45</v>
      </c>
      <c r="BY9" s="45">
        <f t="shared" ref="BY9:BY40" si="25">AU9</f>
        <v>47</v>
      </c>
      <c r="BZ9" s="45">
        <f t="shared" ref="BZ9:BZ40" si="26">AW9</f>
        <v>48</v>
      </c>
      <c r="CA9" s="45">
        <f t="shared" ref="CA9:CA40" si="27">AY9</f>
        <v>50</v>
      </c>
      <c r="CB9" s="45">
        <f t="shared" ref="CB9:CB40" si="28">BA9</f>
        <v>0</v>
      </c>
      <c r="CC9" s="45">
        <f t="shared" ref="CC9:CC44" si="29">BC9</f>
        <v>43</v>
      </c>
      <c r="CD9" s="23">
        <f t="shared" ref="CD9:CD40" si="30">SUM(BE9:CC9)</f>
        <v>1160</v>
      </c>
      <c r="CE9" s="46"/>
      <c r="CF9" s="47">
        <f t="shared" ref="CF9:CF40" si="31">SMALL($BE9:$CC9,1)</f>
        <v>0</v>
      </c>
      <c r="CG9" s="47">
        <f t="shared" ref="CG9:CG40" si="32">SMALL($BE9:$CC9,2)</f>
        <v>43</v>
      </c>
      <c r="CH9" s="47">
        <f t="shared" ref="CH9:CH40" si="33">SMALL($BE9:$CC9,3)</f>
        <v>45</v>
      </c>
      <c r="CI9" s="47">
        <f t="shared" ref="CI9:CI40" si="34">SMALL($BE9:$CC9,4)</f>
        <v>46</v>
      </c>
      <c r="CJ9" s="47">
        <f t="shared" ref="CJ9:CJ40" si="35">SMALL($BE9:$CC9,5)</f>
        <v>47</v>
      </c>
      <c r="CK9" s="47">
        <f t="shared" ref="CK9:CK40" si="36">SMALL($BE9:$CC9,6)</f>
        <v>47</v>
      </c>
      <c r="CL9" s="47">
        <f t="shared" ref="CL9:CL40" si="37">SMALL($BE9:$CC9,7)</f>
        <v>47</v>
      </c>
      <c r="CM9" s="47">
        <f t="shared" ref="CM9:CM40" si="38">SMALL($BE9:$CC9,8)</f>
        <v>47</v>
      </c>
      <c r="CN9" s="47">
        <f t="shared" ref="CN9:CN40" si="39">SMALL($BE9:$CC9,9)</f>
        <v>48</v>
      </c>
      <c r="CO9" s="47">
        <f t="shared" ref="CO9:CO40" si="40">SMALL($BE9:$CC9,10)</f>
        <v>48</v>
      </c>
      <c r="CP9" s="47">
        <f t="shared" ref="CP9:CP40" si="41">SMALL($BE9:$CC9,11)</f>
        <v>48</v>
      </c>
      <c r="CQ9" s="47">
        <f t="shared" ref="CQ9:CQ40" si="42">SMALL($BE9:$CC9,12)</f>
        <v>48</v>
      </c>
      <c r="CR9" s="47">
        <f t="shared" ref="CR9:CR40" si="43">SMALL($BE9:$CC9,13)</f>
        <v>48</v>
      </c>
      <c r="CS9" s="47">
        <f t="shared" ref="CS9:CS40" si="44">SMALL($BE9:$CC9,14)</f>
        <v>49</v>
      </c>
      <c r="CT9" s="47">
        <f t="shared" ref="CT9:CT40" si="45">SMALL($BE9:$CC9,15)</f>
        <v>49</v>
      </c>
      <c r="CU9" s="47">
        <f t="shared" ref="CU9:CU40" si="46">SMALL($BE9:$CC9,16)</f>
        <v>50</v>
      </c>
      <c r="CV9" s="47">
        <f t="shared" ref="CV9:CV40" si="47">SMALL($BE9:$CC9,17)</f>
        <v>50</v>
      </c>
      <c r="CW9" s="47">
        <f t="shared" ref="CW9:CW40" si="48">SMALL($BE9:$CC9,18)</f>
        <v>50</v>
      </c>
      <c r="CX9" s="47">
        <f t="shared" ref="CX9:CX40" si="49">SMALL($BE9:$CC9,19)</f>
        <v>50</v>
      </c>
      <c r="CY9" s="47">
        <f t="shared" ref="CY9:CY40" si="50">SMALL($BE9:$CC9,20)</f>
        <v>50</v>
      </c>
      <c r="CZ9" s="47">
        <f t="shared" ref="CZ9:CZ40" si="51">SMALL($BE9:$CC9,21)</f>
        <v>50</v>
      </c>
      <c r="DA9" s="47">
        <f t="shared" ref="DA9:DA40" si="52">SMALL($BE9:$CC9,22)</f>
        <v>50</v>
      </c>
      <c r="DB9" s="47">
        <f t="shared" ref="DB9:DB40" si="53">SMALL($BE9:$CC9,23)</f>
        <v>50</v>
      </c>
      <c r="DC9" s="47">
        <f t="shared" ref="DC9:DC40" si="54">SMALL($BE9:$CC9,24)</f>
        <v>50</v>
      </c>
      <c r="DD9" s="47">
        <f t="shared" ref="DD9:DD40" si="55">SMALL($BE9:$CC9,25)</f>
        <v>50</v>
      </c>
      <c r="DE9" s="29"/>
      <c r="DF9" s="29"/>
      <c r="DG9" s="29"/>
      <c r="DH9" s="29"/>
      <c r="DI9" s="29"/>
      <c r="DJ9" s="29"/>
      <c r="DK9" s="29"/>
      <c r="DL9" s="29"/>
      <c r="DM9" s="29"/>
      <c r="DN9" s="29"/>
    </row>
    <row r="10" spans="1:118" s="44" customFormat="1" ht="13.5" customHeight="1">
      <c r="A10" s="29">
        <v>2</v>
      </c>
      <c r="B10" s="53" t="s">
        <v>5</v>
      </c>
      <c r="C10" s="12"/>
      <c r="D10" s="20">
        <f>CD10-SUM($CF10:CHOOSE($CF$8,$CF10,$CG10,$CH10,$CI10,$CJ10,$CK10,$CL10,$CM10,$CN10,$CO10,$CP10,$CQ10,$CR10,$CS10,$CT10,$CU10,$CV10,$CW10,$CX10,$CY10,$CZ10,$DA10,$DB10,$DC10))</f>
        <v>880</v>
      </c>
      <c r="E10" s="12"/>
      <c r="F10" s="36">
        <v>1</v>
      </c>
      <c r="G10" s="34">
        <f>IF(F10=0,0,51-F10)</f>
        <v>50</v>
      </c>
      <c r="H10" s="28">
        <v>3</v>
      </c>
      <c r="I10" s="34">
        <f>IF(H10=0,0,51-H10)</f>
        <v>48</v>
      </c>
      <c r="J10" s="28">
        <v>2</v>
      </c>
      <c r="K10" s="34">
        <f>IF(J10=0,0,51-J10)</f>
        <v>49</v>
      </c>
      <c r="L10" s="33">
        <v>2</v>
      </c>
      <c r="M10" s="34">
        <f>IF(L10=0,0,51-L10)</f>
        <v>49</v>
      </c>
      <c r="N10" s="36">
        <v>4</v>
      </c>
      <c r="O10" s="34">
        <f>IF(N10=0,0,51-N10)</f>
        <v>47</v>
      </c>
      <c r="P10" s="33">
        <v>3</v>
      </c>
      <c r="Q10" s="34">
        <f>IF(P10=0,0,51-P10)</f>
        <v>48</v>
      </c>
      <c r="R10" s="33">
        <v>1</v>
      </c>
      <c r="S10" s="39">
        <f>IF(R10=0,0,51-R10)</f>
        <v>50</v>
      </c>
      <c r="T10" s="30">
        <v>1</v>
      </c>
      <c r="U10" s="34">
        <f>IF(T10=0,0,51-T10)</f>
        <v>50</v>
      </c>
      <c r="V10" s="28">
        <v>2</v>
      </c>
      <c r="W10" s="34">
        <f>IF(V10=0,0,51-V10)</f>
        <v>49</v>
      </c>
      <c r="X10" s="28">
        <v>2</v>
      </c>
      <c r="Y10" s="34">
        <f>IF(X10=0,0,51-X10)</f>
        <v>49</v>
      </c>
      <c r="Z10" s="28">
        <v>1</v>
      </c>
      <c r="AA10" s="34">
        <f>IF(Z10=0,0,51-Z10)</f>
        <v>50</v>
      </c>
      <c r="AB10" s="28">
        <v>3</v>
      </c>
      <c r="AC10" s="34">
        <f>IF(AB10=0,0,51-AB10)</f>
        <v>48</v>
      </c>
      <c r="AD10" s="28">
        <v>4</v>
      </c>
      <c r="AE10" s="34">
        <f>IF(AD10=0,0,51-AD10)</f>
        <v>47</v>
      </c>
      <c r="AF10" s="28">
        <v>2</v>
      </c>
      <c r="AG10" s="34">
        <f>IF(AF10=0,0,51-AF10)</f>
        <v>49</v>
      </c>
      <c r="AH10" s="28">
        <v>50</v>
      </c>
      <c r="AI10" s="39">
        <f>IF(AH10=0,0,51-AH10)</f>
        <v>1</v>
      </c>
      <c r="AJ10" s="30">
        <v>3</v>
      </c>
      <c r="AK10" s="34">
        <f>IF(AJ10=0,0,51-AJ10)</f>
        <v>48</v>
      </c>
      <c r="AL10" s="28">
        <v>2</v>
      </c>
      <c r="AM10" s="34">
        <f>IF(AL10=0,0,51-AL10)</f>
        <v>49</v>
      </c>
      <c r="AN10" s="28">
        <v>4</v>
      </c>
      <c r="AO10" s="34">
        <f>IF(AN10=0,0,51-AN10)</f>
        <v>47</v>
      </c>
      <c r="AP10" s="28">
        <v>4</v>
      </c>
      <c r="AQ10" s="34">
        <f>IF(AP10=0,0,51-AP10)</f>
        <v>47</v>
      </c>
      <c r="AR10" s="36">
        <v>2</v>
      </c>
      <c r="AS10" s="34">
        <f>IF(AR10=0,0,51-AR10)</f>
        <v>49</v>
      </c>
      <c r="AT10" s="33">
        <v>2</v>
      </c>
      <c r="AU10" s="34">
        <f>IF(AT10=0,0,51-AT10)</f>
        <v>49</v>
      </c>
      <c r="AV10" s="33">
        <v>2</v>
      </c>
      <c r="AW10" s="34">
        <f>IF(AV10=0,0,51-AV10)</f>
        <v>49</v>
      </c>
      <c r="AX10" s="33">
        <v>7</v>
      </c>
      <c r="AY10" s="39">
        <f>IF(AX10=0,0,51-AX10)</f>
        <v>44</v>
      </c>
      <c r="AZ10" s="33">
        <v>0</v>
      </c>
      <c r="BA10" s="39">
        <f>IF(AZ10=0,0,51-AZ10)</f>
        <v>0</v>
      </c>
      <c r="BB10" s="27">
        <v>22</v>
      </c>
      <c r="BC10" s="34">
        <f>IF(BB10=0,0,51-BB10)</f>
        <v>29</v>
      </c>
      <c r="BD10" s="21"/>
      <c r="BE10" s="45">
        <f t="shared" si="5"/>
        <v>50</v>
      </c>
      <c r="BF10" s="45">
        <f t="shared" si="6"/>
        <v>48</v>
      </c>
      <c r="BG10" s="45">
        <f t="shared" si="7"/>
        <v>49</v>
      </c>
      <c r="BH10" s="45">
        <f t="shared" si="8"/>
        <v>49</v>
      </c>
      <c r="BI10" s="45">
        <f t="shared" si="9"/>
        <v>47</v>
      </c>
      <c r="BJ10" s="45">
        <f t="shared" si="10"/>
        <v>48</v>
      </c>
      <c r="BK10" s="45">
        <f t="shared" si="11"/>
        <v>50</v>
      </c>
      <c r="BL10" s="45">
        <f t="shared" si="12"/>
        <v>50</v>
      </c>
      <c r="BM10" s="45">
        <f t="shared" si="13"/>
        <v>49</v>
      </c>
      <c r="BN10" s="45">
        <f t="shared" si="14"/>
        <v>49</v>
      </c>
      <c r="BO10" s="45">
        <f t="shared" si="15"/>
        <v>50</v>
      </c>
      <c r="BP10" s="45">
        <f t="shared" si="16"/>
        <v>48</v>
      </c>
      <c r="BQ10" s="45">
        <f t="shared" si="17"/>
        <v>47</v>
      </c>
      <c r="BR10" s="45">
        <f t="shared" si="18"/>
        <v>49</v>
      </c>
      <c r="BS10" s="45">
        <f t="shared" si="19"/>
        <v>1</v>
      </c>
      <c r="BT10" s="45">
        <f t="shared" si="20"/>
        <v>48</v>
      </c>
      <c r="BU10" s="45">
        <f t="shared" si="21"/>
        <v>49</v>
      </c>
      <c r="BV10" s="45">
        <f t="shared" si="22"/>
        <v>47</v>
      </c>
      <c r="BW10" s="45">
        <f t="shared" si="23"/>
        <v>47</v>
      </c>
      <c r="BX10" s="45">
        <f t="shared" si="24"/>
        <v>49</v>
      </c>
      <c r="BY10" s="45">
        <f t="shared" si="25"/>
        <v>49</v>
      </c>
      <c r="BZ10" s="45">
        <f t="shared" si="26"/>
        <v>49</v>
      </c>
      <c r="CA10" s="45">
        <f t="shared" si="27"/>
        <v>44</v>
      </c>
      <c r="CB10" s="45">
        <f t="shared" si="28"/>
        <v>0</v>
      </c>
      <c r="CC10" s="45">
        <f t="shared" si="29"/>
        <v>29</v>
      </c>
      <c r="CD10" s="23">
        <f t="shared" si="30"/>
        <v>1095</v>
      </c>
      <c r="CE10" s="46"/>
      <c r="CF10" s="47">
        <f t="shared" si="31"/>
        <v>0</v>
      </c>
      <c r="CG10" s="47">
        <f t="shared" si="32"/>
        <v>1</v>
      </c>
      <c r="CH10" s="47">
        <f t="shared" si="33"/>
        <v>29</v>
      </c>
      <c r="CI10" s="47">
        <f t="shared" si="34"/>
        <v>44</v>
      </c>
      <c r="CJ10" s="47">
        <f t="shared" si="35"/>
        <v>47</v>
      </c>
      <c r="CK10" s="47">
        <f t="shared" si="36"/>
        <v>47</v>
      </c>
      <c r="CL10" s="47">
        <f t="shared" si="37"/>
        <v>47</v>
      </c>
      <c r="CM10" s="47">
        <f t="shared" si="38"/>
        <v>47</v>
      </c>
      <c r="CN10" s="47">
        <f t="shared" si="39"/>
        <v>48</v>
      </c>
      <c r="CO10" s="47">
        <f t="shared" si="40"/>
        <v>48</v>
      </c>
      <c r="CP10" s="47">
        <f t="shared" si="41"/>
        <v>48</v>
      </c>
      <c r="CQ10" s="47">
        <f t="shared" si="42"/>
        <v>48</v>
      </c>
      <c r="CR10" s="47">
        <f t="shared" si="43"/>
        <v>49</v>
      </c>
      <c r="CS10" s="47">
        <f t="shared" si="44"/>
        <v>49</v>
      </c>
      <c r="CT10" s="47">
        <f t="shared" si="45"/>
        <v>49</v>
      </c>
      <c r="CU10" s="47">
        <f t="shared" si="46"/>
        <v>49</v>
      </c>
      <c r="CV10" s="47">
        <f t="shared" si="47"/>
        <v>49</v>
      </c>
      <c r="CW10" s="47">
        <f t="shared" si="48"/>
        <v>49</v>
      </c>
      <c r="CX10" s="47">
        <f t="shared" si="49"/>
        <v>49</v>
      </c>
      <c r="CY10" s="47">
        <f t="shared" si="50"/>
        <v>49</v>
      </c>
      <c r="CZ10" s="47">
        <f t="shared" si="51"/>
        <v>49</v>
      </c>
      <c r="DA10" s="47">
        <f t="shared" si="52"/>
        <v>50</v>
      </c>
      <c r="DB10" s="47">
        <f t="shared" si="53"/>
        <v>50</v>
      </c>
      <c r="DC10" s="47">
        <f t="shared" si="54"/>
        <v>50</v>
      </c>
      <c r="DD10" s="47">
        <f t="shared" si="55"/>
        <v>50</v>
      </c>
      <c r="DE10" s="29"/>
      <c r="DF10" s="29"/>
      <c r="DG10" s="29"/>
      <c r="DH10" s="29"/>
      <c r="DI10" s="29"/>
      <c r="DJ10" s="29"/>
      <c r="DK10" s="29"/>
      <c r="DL10" s="29"/>
      <c r="DM10" s="29"/>
      <c r="DN10" s="29"/>
    </row>
    <row r="11" spans="1:118" ht="12.75" customHeight="1">
      <c r="A11" s="1">
        <v>3</v>
      </c>
      <c r="B11" s="1" t="s">
        <v>42</v>
      </c>
      <c r="C11" s="12"/>
      <c r="D11" s="20">
        <f>CD11-SUM($CF11:CHOOSE($CF$8,$CF11,$CG11,$CH11,$CI11,$CJ11,$CK11,$CL11,$CM11,$CN11,$CO11,$CP11,$CQ11,$CR11,$CS11,$CT11,$CU11,$CV11,$CW11,$CX11,$CY11,$CZ11,$DA11,$DB11,$DC11))</f>
        <v>858</v>
      </c>
      <c r="E11" s="12"/>
      <c r="F11" s="36">
        <v>4</v>
      </c>
      <c r="G11" s="34">
        <f>IF(F11=0,0,51-F11)</f>
        <v>47</v>
      </c>
      <c r="H11" s="33">
        <v>2</v>
      </c>
      <c r="I11" s="34">
        <f>IF(H11=0,0,51-H11)</f>
        <v>49</v>
      </c>
      <c r="J11" s="33">
        <v>1</v>
      </c>
      <c r="K11" s="34">
        <f>IF(J11=0,0,51-J11)</f>
        <v>50</v>
      </c>
      <c r="L11" s="28">
        <v>1</v>
      </c>
      <c r="M11" s="34">
        <f>IF(L11=0,0,51-L11)</f>
        <v>50</v>
      </c>
      <c r="N11" s="30">
        <v>2</v>
      </c>
      <c r="O11" s="34">
        <f>IF(N11=0,0,51-N11)</f>
        <v>49</v>
      </c>
      <c r="P11" s="28">
        <v>6</v>
      </c>
      <c r="Q11" s="34">
        <f>IF(P11=0,0,51-P11)</f>
        <v>45</v>
      </c>
      <c r="R11" s="28">
        <v>3</v>
      </c>
      <c r="S11" s="39">
        <f>IF(R11=0,0,51-R11)</f>
        <v>48</v>
      </c>
      <c r="T11" s="30">
        <v>2</v>
      </c>
      <c r="U11" s="34">
        <f>IF(T11=0,0,51-T11)</f>
        <v>49</v>
      </c>
      <c r="V11" s="28">
        <v>1</v>
      </c>
      <c r="W11" s="34">
        <f>IF(V11=0,0,51-V11)</f>
        <v>50</v>
      </c>
      <c r="X11" s="28">
        <v>6</v>
      </c>
      <c r="Y11" s="34">
        <f>IF(X11=0,0,51-X11)</f>
        <v>45</v>
      </c>
      <c r="Z11" s="28">
        <v>3</v>
      </c>
      <c r="AA11" s="34">
        <f>IF(Z11=0,0,51-Z11)</f>
        <v>48</v>
      </c>
      <c r="AB11" s="28">
        <v>10</v>
      </c>
      <c r="AC11" s="34">
        <f>IF(AB11=0,0,51-AB11)</f>
        <v>41</v>
      </c>
      <c r="AD11" s="28">
        <v>2</v>
      </c>
      <c r="AE11" s="34">
        <f>IF(AD11=0,0,51-AD11)</f>
        <v>49</v>
      </c>
      <c r="AF11" s="28">
        <v>1</v>
      </c>
      <c r="AG11" s="34">
        <f>IF(AF11=0,0,51-AF11)</f>
        <v>50</v>
      </c>
      <c r="AH11" s="28">
        <v>3</v>
      </c>
      <c r="AI11" s="39">
        <f>IF(AH11=0,0,51-AH11)</f>
        <v>48</v>
      </c>
      <c r="AJ11" s="30">
        <v>0</v>
      </c>
      <c r="AK11" s="34">
        <f>IF(AJ11=0,0,51-AJ11)</f>
        <v>0</v>
      </c>
      <c r="AL11" s="28">
        <v>0</v>
      </c>
      <c r="AM11" s="34">
        <f>IF(AL11=0,0,51-AL11)</f>
        <v>0</v>
      </c>
      <c r="AN11" s="28">
        <v>0</v>
      </c>
      <c r="AO11" s="34">
        <f>IF(AN11=0,0,51-AN11)</f>
        <v>0</v>
      </c>
      <c r="AP11" s="28">
        <v>0</v>
      </c>
      <c r="AQ11" s="34">
        <f>IF(AP11=0,0,51-AP11)</f>
        <v>0</v>
      </c>
      <c r="AR11" s="36">
        <v>1</v>
      </c>
      <c r="AS11" s="34">
        <f>IF(AR11=0,0,51-AR11)</f>
        <v>50</v>
      </c>
      <c r="AT11" s="33">
        <v>8</v>
      </c>
      <c r="AU11" s="34">
        <f>IF(AT11=0,0,51-AT11)</f>
        <v>43</v>
      </c>
      <c r="AV11" s="33">
        <v>4</v>
      </c>
      <c r="AW11" s="34">
        <f>IF(AV11=0,0,51-AV11)</f>
        <v>47</v>
      </c>
      <c r="AX11" s="33">
        <v>11</v>
      </c>
      <c r="AY11" s="39">
        <f>IF(AX11=0,0,51-AX11)</f>
        <v>40</v>
      </c>
      <c r="AZ11" s="33">
        <v>0</v>
      </c>
      <c r="BA11" s="39">
        <f>IF(AZ11=0,0,51-AZ11)</f>
        <v>0</v>
      </c>
      <c r="BB11" s="59">
        <v>20</v>
      </c>
      <c r="BC11" s="34">
        <f>IF(BB11=0,0,51-BB11)</f>
        <v>31</v>
      </c>
      <c r="BD11" s="21"/>
      <c r="BE11" s="49">
        <f t="shared" si="5"/>
        <v>47</v>
      </c>
      <c r="BF11" s="49">
        <f t="shared" si="6"/>
        <v>49</v>
      </c>
      <c r="BG11" s="49">
        <f t="shared" si="7"/>
        <v>50</v>
      </c>
      <c r="BH11" s="49">
        <f t="shared" si="8"/>
        <v>50</v>
      </c>
      <c r="BI11" s="49">
        <f t="shared" si="9"/>
        <v>49</v>
      </c>
      <c r="BJ11" s="49">
        <f t="shared" si="10"/>
        <v>45</v>
      </c>
      <c r="BK11" s="49">
        <f t="shared" si="11"/>
        <v>48</v>
      </c>
      <c r="BL11" s="49">
        <f t="shared" si="12"/>
        <v>49</v>
      </c>
      <c r="BM11" s="49">
        <f t="shared" si="13"/>
        <v>50</v>
      </c>
      <c r="BN11" s="49">
        <f t="shared" si="14"/>
        <v>45</v>
      </c>
      <c r="BO11" s="49">
        <f t="shared" si="15"/>
        <v>48</v>
      </c>
      <c r="BP11" s="49">
        <f t="shared" si="16"/>
        <v>41</v>
      </c>
      <c r="BQ11" s="49">
        <f t="shared" si="17"/>
        <v>49</v>
      </c>
      <c r="BR11" s="49">
        <f t="shared" si="18"/>
        <v>50</v>
      </c>
      <c r="BS11" s="49">
        <f t="shared" si="19"/>
        <v>48</v>
      </c>
      <c r="BT11" s="49">
        <f t="shared" si="20"/>
        <v>0</v>
      </c>
      <c r="BU11" s="49">
        <f t="shared" si="21"/>
        <v>0</v>
      </c>
      <c r="BV11" s="49">
        <f t="shared" si="22"/>
        <v>0</v>
      </c>
      <c r="BW11" s="49">
        <f t="shared" si="23"/>
        <v>0</v>
      </c>
      <c r="BX11" s="49">
        <f t="shared" si="24"/>
        <v>50</v>
      </c>
      <c r="BY11" s="49">
        <f t="shared" si="25"/>
        <v>43</v>
      </c>
      <c r="BZ11" s="49">
        <f t="shared" si="26"/>
        <v>47</v>
      </c>
      <c r="CA11" s="49">
        <f t="shared" si="27"/>
        <v>40</v>
      </c>
      <c r="CB11" s="49">
        <f t="shared" si="28"/>
        <v>0</v>
      </c>
      <c r="CC11" s="49">
        <f t="shared" si="29"/>
        <v>31</v>
      </c>
      <c r="CD11" s="23">
        <f t="shared" si="30"/>
        <v>929</v>
      </c>
      <c r="CE11" s="50"/>
      <c r="CF11" s="51">
        <f t="shared" si="31"/>
        <v>0</v>
      </c>
      <c r="CG11" s="51">
        <f t="shared" si="32"/>
        <v>0</v>
      </c>
      <c r="CH11" s="51">
        <f t="shared" si="33"/>
        <v>0</v>
      </c>
      <c r="CI11" s="51">
        <f t="shared" si="34"/>
        <v>0</v>
      </c>
      <c r="CJ11" s="51">
        <f t="shared" si="35"/>
        <v>0</v>
      </c>
      <c r="CK11" s="51">
        <f t="shared" si="36"/>
        <v>31</v>
      </c>
      <c r="CL11" s="51">
        <f t="shared" si="37"/>
        <v>40</v>
      </c>
      <c r="CM11" s="51">
        <f t="shared" si="38"/>
        <v>41</v>
      </c>
      <c r="CN11" s="51">
        <f t="shared" si="39"/>
        <v>43</v>
      </c>
      <c r="CO11" s="51">
        <f t="shared" si="40"/>
        <v>45</v>
      </c>
      <c r="CP11" s="51">
        <f t="shared" si="41"/>
        <v>45</v>
      </c>
      <c r="CQ11" s="51">
        <f t="shared" si="42"/>
        <v>47</v>
      </c>
      <c r="CR11" s="51">
        <f t="shared" si="43"/>
        <v>47</v>
      </c>
      <c r="CS11" s="51">
        <f t="shared" si="44"/>
        <v>48</v>
      </c>
      <c r="CT11" s="51">
        <f t="shared" si="45"/>
        <v>48</v>
      </c>
      <c r="CU11" s="51">
        <f t="shared" si="46"/>
        <v>48</v>
      </c>
      <c r="CV11" s="51">
        <f t="shared" si="47"/>
        <v>49</v>
      </c>
      <c r="CW11" s="51">
        <f t="shared" si="48"/>
        <v>49</v>
      </c>
      <c r="CX11" s="51">
        <f t="shared" si="49"/>
        <v>49</v>
      </c>
      <c r="CY11" s="51">
        <f t="shared" si="50"/>
        <v>49</v>
      </c>
      <c r="CZ11" s="51">
        <f t="shared" si="51"/>
        <v>50</v>
      </c>
      <c r="DA11" s="51">
        <f t="shared" si="52"/>
        <v>50</v>
      </c>
      <c r="DB11" s="51">
        <f t="shared" si="53"/>
        <v>50</v>
      </c>
      <c r="DC11" s="51">
        <f t="shared" si="54"/>
        <v>50</v>
      </c>
      <c r="DD11" s="51">
        <f t="shared" si="55"/>
        <v>50</v>
      </c>
      <c r="DE11" s="29"/>
      <c r="DF11" s="1"/>
      <c r="DG11" s="1"/>
      <c r="DH11" s="1"/>
      <c r="DI11" s="1"/>
      <c r="DJ11" s="1"/>
      <c r="DK11" s="1"/>
      <c r="DL11" s="1"/>
      <c r="DM11" s="1"/>
      <c r="DN11" s="1"/>
    </row>
    <row r="12" spans="1:118" ht="12.75" customHeight="1">
      <c r="A12" s="1">
        <v>4</v>
      </c>
      <c r="B12" s="40" t="s">
        <v>10</v>
      </c>
      <c r="C12" s="12"/>
      <c r="D12" s="20">
        <f>CD12-SUM($CF12:CHOOSE($CF$8,$CF12,$CG12,$CH12,$CI12,$CJ12,$CK12,$CL12,$CM12,$CN12,$CO12,$CP12,$CQ12,$CR12,$CS12,$CT12,$CU12,$CV12,$CW12,$CX12,$CY12,$CZ12,$DA12,$DB12,$DC12))</f>
        <v>775</v>
      </c>
      <c r="E12" s="12"/>
      <c r="F12" s="36">
        <v>0</v>
      </c>
      <c r="G12" s="34">
        <f>IF(F12=0,0,51-F12)</f>
        <v>0</v>
      </c>
      <c r="H12" s="33">
        <v>0</v>
      </c>
      <c r="I12" s="34">
        <f>IF(H12=0,0,51-H12)</f>
        <v>0</v>
      </c>
      <c r="J12" s="33">
        <v>0</v>
      </c>
      <c r="K12" s="34">
        <f>IF(J12=0,0,51-J12)</f>
        <v>0</v>
      </c>
      <c r="L12" s="33">
        <v>0</v>
      </c>
      <c r="M12" s="34">
        <f>IF(L12=0,0,51-L12)</f>
        <v>0</v>
      </c>
      <c r="N12" s="36">
        <v>0</v>
      </c>
      <c r="O12" s="34">
        <f>IF(N12=0,0,51-N12)</f>
        <v>0</v>
      </c>
      <c r="P12" s="33">
        <v>0</v>
      </c>
      <c r="Q12" s="34">
        <f>IF(P12=0,0,51-P12)</f>
        <v>0</v>
      </c>
      <c r="R12" s="33">
        <v>0</v>
      </c>
      <c r="S12" s="39">
        <f>IF(R12=0,0,51-R12)</f>
        <v>0</v>
      </c>
      <c r="T12" s="30">
        <v>7</v>
      </c>
      <c r="U12" s="34">
        <f>IF(T12=0,0,51-T12)</f>
        <v>44</v>
      </c>
      <c r="V12" s="28">
        <v>6</v>
      </c>
      <c r="W12" s="34">
        <f>IF(V12=0,0,51-V12)</f>
        <v>45</v>
      </c>
      <c r="X12" s="28">
        <v>11</v>
      </c>
      <c r="Y12" s="34">
        <f>IF(X12=0,0,51-X12)</f>
        <v>40</v>
      </c>
      <c r="Z12" s="28">
        <v>5</v>
      </c>
      <c r="AA12" s="34">
        <f>IF(Z12=0,0,51-Z12)</f>
        <v>46</v>
      </c>
      <c r="AB12" s="28">
        <v>5</v>
      </c>
      <c r="AC12" s="34">
        <f>IF(AB12=0,0,51-AB12)</f>
        <v>46</v>
      </c>
      <c r="AD12" s="28">
        <v>5</v>
      </c>
      <c r="AE12" s="34">
        <f>IF(AD12=0,0,51-AD12)</f>
        <v>46</v>
      </c>
      <c r="AF12" s="28">
        <v>5</v>
      </c>
      <c r="AG12" s="34">
        <f>IF(AF12=0,0,51-AF12)</f>
        <v>46</v>
      </c>
      <c r="AH12" s="28">
        <v>4</v>
      </c>
      <c r="AI12" s="39">
        <f>IF(AH12=0,0,51-AH12)</f>
        <v>47</v>
      </c>
      <c r="AJ12" s="30">
        <v>2</v>
      </c>
      <c r="AK12" s="34">
        <f>IF(AJ12=0,0,51-AJ12)</f>
        <v>49</v>
      </c>
      <c r="AL12" s="28">
        <v>3</v>
      </c>
      <c r="AM12" s="34">
        <f>IF(AL12=0,0,51-AL12)</f>
        <v>48</v>
      </c>
      <c r="AN12" s="28">
        <v>3</v>
      </c>
      <c r="AO12" s="34">
        <f>IF(AN12=0,0,51-AN12)</f>
        <v>48</v>
      </c>
      <c r="AP12" s="28">
        <v>12</v>
      </c>
      <c r="AQ12" s="34">
        <f>IF(AP12=0,0,51-AP12)</f>
        <v>39</v>
      </c>
      <c r="AR12" s="36">
        <v>15</v>
      </c>
      <c r="AS12" s="34">
        <f>IF(AR12=0,0,51-AR12)</f>
        <v>36</v>
      </c>
      <c r="AT12" s="33">
        <v>3</v>
      </c>
      <c r="AU12" s="34">
        <f>IF(AT12=0,0,51-AT12)</f>
        <v>48</v>
      </c>
      <c r="AV12" s="33">
        <v>1</v>
      </c>
      <c r="AW12" s="34">
        <f>IF(AV12=0,0,51-AV12)</f>
        <v>50</v>
      </c>
      <c r="AX12" s="33">
        <v>3</v>
      </c>
      <c r="AY12" s="39">
        <f>IF(AX12=0,0,51-AX12)</f>
        <v>48</v>
      </c>
      <c r="AZ12" s="33">
        <v>0</v>
      </c>
      <c r="BA12" s="39">
        <f>IF(AZ12=0,0,51-AZ12)</f>
        <v>0</v>
      </c>
      <c r="BB12" s="26">
        <v>2</v>
      </c>
      <c r="BC12" s="34">
        <f>IF(BB12=0,0,51-BB12)</f>
        <v>49</v>
      </c>
      <c r="BD12" s="21"/>
      <c r="BE12" s="49">
        <f t="shared" si="5"/>
        <v>0</v>
      </c>
      <c r="BF12" s="49">
        <f t="shared" si="6"/>
        <v>0</v>
      </c>
      <c r="BG12" s="49">
        <f t="shared" si="7"/>
        <v>0</v>
      </c>
      <c r="BH12" s="49">
        <f t="shared" si="8"/>
        <v>0</v>
      </c>
      <c r="BI12" s="49">
        <f t="shared" si="9"/>
        <v>0</v>
      </c>
      <c r="BJ12" s="49">
        <f t="shared" si="10"/>
        <v>0</v>
      </c>
      <c r="BK12" s="49">
        <f t="shared" si="11"/>
        <v>0</v>
      </c>
      <c r="BL12" s="49">
        <f t="shared" si="12"/>
        <v>44</v>
      </c>
      <c r="BM12" s="49">
        <f t="shared" si="13"/>
        <v>45</v>
      </c>
      <c r="BN12" s="49">
        <f t="shared" si="14"/>
        <v>40</v>
      </c>
      <c r="BO12" s="49">
        <f t="shared" si="15"/>
        <v>46</v>
      </c>
      <c r="BP12" s="49">
        <f t="shared" si="16"/>
        <v>46</v>
      </c>
      <c r="BQ12" s="49">
        <f t="shared" si="17"/>
        <v>46</v>
      </c>
      <c r="BR12" s="49">
        <f t="shared" si="18"/>
        <v>46</v>
      </c>
      <c r="BS12" s="49">
        <f t="shared" si="19"/>
        <v>47</v>
      </c>
      <c r="BT12" s="49">
        <f t="shared" si="20"/>
        <v>49</v>
      </c>
      <c r="BU12" s="49">
        <f t="shared" si="21"/>
        <v>48</v>
      </c>
      <c r="BV12" s="49">
        <f t="shared" si="22"/>
        <v>48</v>
      </c>
      <c r="BW12" s="49">
        <f t="shared" si="23"/>
        <v>39</v>
      </c>
      <c r="BX12" s="49">
        <f t="shared" si="24"/>
        <v>36</v>
      </c>
      <c r="BY12" s="49">
        <f t="shared" si="25"/>
        <v>48</v>
      </c>
      <c r="BZ12" s="49">
        <f t="shared" si="26"/>
        <v>50</v>
      </c>
      <c r="CA12" s="49">
        <f t="shared" si="27"/>
        <v>48</v>
      </c>
      <c r="CB12" s="49">
        <f t="shared" si="28"/>
        <v>0</v>
      </c>
      <c r="CC12" s="49">
        <f t="shared" si="29"/>
        <v>49</v>
      </c>
      <c r="CD12" s="23">
        <f t="shared" si="30"/>
        <v>775</v>
      </c>
      <c r="CE12" s="50"/>
      <c r="CF12" s="51">
        <f t="shared" si="31"/>
        <v>0</v>
      </c>
      <c r="CG12" s="51">
        <f t="shared" si="32"/>
        <v>0</v>
      </c>
      <c r="CH12" s="51">
        <f t="shared" si="33"/>
        <v>0</v>
      </c>
      <c r="CI12" s="51">
        <f t="shared" si="34"/>
        <v>0</v>
      </c>
      <c r="CJ12" s="51">
        <f t="shared" si="35"/>
        <v>0</v>
      </c>
      <c r="CK12" s="51">
        <f t="shared" si="36"/>
        <v>0</v>
      </c>
      <c r="CL12" s="51">
        <f t="shared" si="37"/>
        <v>0</v>
      </c>
      <c r="CM12" s="51">
        <f t="shared" si="38"/>
        <v>0</v>
      </c>
      <c r="CN12" s="51">
        <f t="shared" si="39"/>
        <v>36</v>
      </c>
      <c r="CO12" s="51">
        <f t="shared" si="40"/>
        <v>39</v>
      </c>
      <c r="CP12" s="51">
        <f t="shared" si="41"/>
        <v>40</v>
      </c>
      <c r="CQ12" s="51">
        <f t="shared" si="42"/>
        <v>44</v>
      </c>
      <c r="CR12" s="51">
        <f t="shared" si="43"/>
        <v>45</v>
      </c>
      <c r="CS12" s="51">
        <f t="shared" si="44"/>
        <v>46</v>
      </c>
      <c r="CT12" s="51">
        <f t="shared" si="45"/>
        <v>46</v>
      </c>
      <c r="CU12" s="51">
        <f t="shared" si="46"/>
        <v>46</v>
      </c>
      <c r="CV12" s="51">
        <f t="shared" si="47"/>
        <v>46</v>
      </c>
      <c r="CW12" s="51">
        <f t="shared" si="48"/>
        <v>47</v>
      </c>
      <c r="CX12" s="51">
        <f t="shared" si="49"/>
        <v>48</v>
      </c>
      <c r="CY12" s="51">
        <f t="shared" si="50"/>
        <v>48</v>
      </c>
      <c r="CZ12" s="51">
        <f t="shared" si="51"/>
        <v>48</v>
      </c>
      <c r="DA12" s="51">
        <f t="shared" si="52"/>
        <v>48</v>
      </c>
      <c r="DB12" s="51">
        <f t="shared" si="53"/>
        <v>49</v>
      </c>
      <c r="DC12" s="51">
        <f t="shared" si="54"/>
        <v>49</v>
      </c>
      <c r="DD12" s="51">
        <f t="shared" si="55"/>
        <v>50</v>
      </c>
      <c r="DE12" s="29"/>
      <c r="DF12" s="1"/>
      <c r="DG12" s="1"/>
      <c r="DH12" s="1"/>
      <c r="DI12" s="1"/>
      <c r="DJ12" s="1"/>
      <c r="DK12" s="1"/>
      <c r="DL12" s="1"/>
      <c r="DM12" s="1"/>
      <c r="DN12" s="1"/>
    </row>
    <row r="13" spans="1:118" ht="12.75" customHeight="1">
      <c r="A13" s="1">
        <v>5</v>
      </c>
      <c r="B13" s="32" t="s">
        <v>68</v>
      </c>
      <c r="C13" s="12"/>
      <c r="D13" s="20">
        <f>CD13-SUM($CF13:CHOOSE($CF$8,$CF13,$CG13,$CH13,$CI13,$CJ13,$CK13,$CL13,$CM13,$CN13,$CO13,$CP13,$CQ13,$CR13,$CS13,$CT13,$CU13,$CV13,$CW13,$CX13,$CY13,$CZ13,$DA13,$DB13,$DC13))</f>
        <v>730</v>
      </c>
      <c r="E13" s="12"/>
      <c r="F13" s="30">
        <v>15</v>
      </c>
      <c r="G13" s="34">
        <f>IF(F13=0,0,51-F13)</f>
        <v>36</v>
      </c>
      <c r="H13" s="28">
        <v>8</v>
      </c>
      <c r="I13" s="34">
        <f>IF(H13=0,0,51-H13)</f>
        <v>43</v>
      </c>
      <c r="J13" s="28">
        <v>9</v>
      </c>
      <c r="K13" s="34">
        <f>IF(J13=0,0,51-J13)</f>
        <v>42</v>
      </c>
      <c r="L13" s="28">
        <v>9</v>
      </c>
      <c r="M13" s="34">
        <f>IF(L13=0,0,51-L13)</f>
        <v>42</v>
      </c>
      <c r="N13" s="30">
        <v>50</v>
      </c>
      <c r="O13" s="34">
        <f>IF(N13=0,0,51-N13)</f>
        <v>1</v>
      </c>
      <c r="P13" s="28">
        <v>7</v>
      </c>
      <c r="Q13" s="34">
        <f>IF(P13=0,0,51-P13)</f>
        <v>44</v>
      </c>
      <c r="R13" s="28">
        <v>6</v>
      </c>
      <c r="S13" s="39">
        <f>IF(R13=0,0,51-R13)</f>
        <v>45</v>
      </c>
      <c r="T13" s="30">
        <v>8</v>
      </c>
      <c r="U13" s="34">
        <f>IF(T13=0,0,51-T13)</f>
        <v>43</v>
      </c>
      <c r="V13" s="28">
        <v>9</v>
      </c>
      <c r="W13" s="34">
        <f>IF(V13=0,0,51-V13)</f>
        <v>42</v>
      </c>
      <c r="X13" s="28">
        <v>9</v>
      </c>
      <c r="Y13" s="34">
        <f>IF(X13=0,0,51-X13)</f>
        <v>42</v>
      </c>
      <c r="Z13" s="28">
        <v>14</v>
      </c>
      <c r="AA13" s="34">
        <f>IF(Z13=0,0,51-Z13)</f>
        <v>37</v>
      </c>
      <c r="AB13" s="28">
        <v>7</v>
      </c>
      <c r="AC13" s="34">
        <f>IF(AB13=0,0,51-AB13)</f>
        <v>44</v>
      </c>
      <c r="AD13" s="28">
        <v>10</v>
      </c>
      <c r="AE13" s="34">
        <f>IF(AD13=0,0,51-AD13)</f>
        <v>41</v>
      </c>
      <c r="AF13" s="28">
        <v>9</v>
      </c>
      <c r="AG13" s="34">
        <f>IF(AF13=0,0,51-AF13)</f>
        <v>42</v>
      </c>
      <c r="AH13" s="28">
        <v>12</v>
      </c>
      <c r="AI13" s="39">
        <f>IF(AH13=0,0,51-AH13)</f>
        <v>39</v>
      </c>
      <c r="AJ13" s="30">
        <v>12</v>
      </c>
      <c r="AK13" s="34">
        <f>IF(AJ13=0,0,51-AJ13)</f>
        <v>39</v>
      </c>
      <c r="AL13" s="28">
        <v>10</v>
      </c>
      <c r="AM13" s="34">
        <f>IF(AL13=0,0,51-AL13)</f>
        <v>41</v>
      </c>
      <c r="AN13" s="28">
        <v>18</v>
      </c>
      <c r="AO13" s="34">
        <f>IF(AN13=0,0,51-AN13)</f>
        <v>33</v>
      </c>
      <c r="AP13" s="28">
        <v>16</v>
      </c>
      <c r="AQ13" s="34">
        <f>IF(AP13=0,0,51-AP13)</f>
        <v>35</v>
      </c>
      <c r="AR13" s="36">
        <v>21</v>
      </c>
      <c r="AS13" s="34">
        <f>IF(AR13=0,0,51-AR13)</f>
        <v>30</v>
      </c>
      <c r="AT13" s="33">
        <v>22</v>
      </c>
      <c r="AU13" s="34">
        <f>IF(AT13=0,0,51-AT13)</f>
        <v>29</v>
      </c>
      <c r="AV13" s="33">
        <v>24</v>
      </c>
      <c r="AW13" s="34">
        <f>IF(AV13=0,0,51-AV13)</f>
        <v>27</v>
      </c>
      <c r="AX13" s="33">
        <v>21</v>
      </c>
      <c r="AY13" s="39">
        <f>IF(AX13=0,0,51-AX13)</f>
        <v>30</v>
      </c>
      <c r="AZ13" s="33">
        <v>0</v>
      </c>
      <c r="BA13" s="39">
        <f>IF(AZ13=0,0,51-AZ13)</f>
        <v>0</v>
      </c>
      <c r="BB13" s="59">
        <v>31</v>
      </c>
      <c r="BC13" s="34">
        <f>IF(BB13=0,0,51-BB13)</f>
        <v>20</v>
      </c>
      <c r="BD13" s="21"/>
      <c r="BE13" s="22">
        <f t="shared" si="5"/>
        <v>36</v>
      </c>
      <c r="BF13" s="22">
        <f t="shared" si="6"/>
        <v>43</v>
      </c>
      <c r="BG13" s="22">
        <f t="shared" si="7"/>
        <v>42</v>
      </c>
      <c r="BH13" s="22">
        <f t="shared" si="8"/>
        <v>42</v>
      </c>
      <c r="BI13" s="22">
        <f t="shared" si="9"/>
        <v>1</v>
      </c>
      <c r="BJ13" s="22">
        <f t="shared" si="10"/>
        <v>44</v>
      </c>
      <c r="BK13" s="22">
        <f t="shared" si="11"/>
        <v>45</v>
      </c>
      <c r="BL13" s="22">
        <f t="shared" si="12"/>
        <v>43</v>
      </c>
      <c r="BM13" s="22">
        <f t="shared" si="13"/>
        <v>42</v>
      </c>
      <c r="BN13" s="22">
        <f t="shared" si="14"/>
        <v>42</v>
      </c>
      <c r="BO13" s="22">
        <f t="shared" si="15"/>
        <v>37</v>
      </c>
      <c r="BP13" s="22">
        <f t="shared" si="16"/>
        <v>44</v>
      </c>
      <c r="BQ13" s="22">
        <f t="shared" si="17"/>
        <v>41</v>
      </c>
      <c r="BR13" s="22">
        <f t="shared" si="18"/>
        <v>42</v>
      </c>
      <c r="BS13" s="22">
        <f t="shared" si="19"/>
        <v>39</v>
      </c>
      <c r="BT13" s="22">
        <f t="shared" si="20"/>
        <v>39</v>
      </c>
      <c r="BU13" s="22">
        <f t="shared" si="21"/>
        <v>41</v>
      </c>
      <c r="BV13" s="22">
        <f t="shared" si="22"/>
        <v>33</v>
      </c>
      <c r="BW13" s="22">
        <f t="shared" si="23"/>
        <v>35</v>
      </c>
      <c r="BX13" s="22">
        <f t="shared" si="24"/>
        <v>30</v>
      </c>
      <c r="BY13" s="22">
        <f t="shared" si="25"/>
        <v>29</v>
      </c>
      <c r="BZ13" s="22">
        <f t="shared" si="26"/>
        <v>27</v>
      </c>
      <c r="CA13" s="22">
        <f t="shared" si="27"/>
        <v>30</v>
      </c>
      <c r="CB13" s="22">
        <f t="shared" si="28"/>
        <v>0</v>
      </c>
      <c r="CC13" s="22">
        <f t="shared" si="29"/>
        <v>20</v>
      </c>
      <c r="CD13" s="23">
        <f t="shared" si="30"/>
        <v>867</v>
      </c>
      <c r="CE13" s="24"/>
      <c r="CF13" s="25">
        <f t="shared" si="31"/>
        <v>0</v>
      </c>
      <c r="CG13" s="25">
        <f t="shared" si="32"/>
        <v>1</v>
      </c>
      <c r="CH13" s="25">
        <f t="shared" si="33"/>
        <v>20</v>
      </c>
      <c r="CI13" s="25">
        <f t="shared" si="34"/>
        <v>27</v>
      </c>
      <c r="CJ13" s="25">
        <f t="shared" si="35"/>
        <v>29</v>
      </c>
      <c r="CK13" s="25">
        <f t="shared" si="36"/>
        <v>30</v>
      </c>
      <c r="CL13" s="25">
        <f t="shared" si="37"/>
        <v>30</v>
      </c>
      <c r="CM13" s="25">
        <f t="shared" si="38"/>
        <v>33</v>
      </c>
      <c r="CN13" s="25">
        <f t="shared" si="39"/>
        <v>35</v>
      </c>
      <c r="CO13" s="25">
        <f t="shared" si="40"/>
        <v>36</v>
      </c>
      <c r="CP13" s="25">
        <f t="shared" si="41"/>
        <v>37</v>
      </c>
      <c r="CQ13" s="25">
        <f t="shared" si="42"/>
        <v>39</v>
      </c>
      <c r="CR13" s="25">
        <f t="shared" si="43"/>
        <v>39</v>
      </c>
      <c r="CS13" s="25">
        <f t="shared" si="44"/>
        <v>41</v>
      </c>
      <c r="CT13" s="25">
        <f t="shared" si="45"/>
        <v>41</v>
      </c>
      <c r="CU13" s="25">
        <f t="shared" si="46"/>
        <v>42</v>
      </c>
      <c r="CV13" s="25">
        <f t="shared" si="47"/>
        <v>42</v>
      </c>
      <c r="CW13" s="25">
        <f t="shared" si="48"/>
        <v>42</v>
      </c>
      <c r="CX13" s="25">
        <f t="shared" si="49"/>
        <v>42</v>
      </c>
      <c r="CY13" s="25">
        <f t="shared" si="50"/>
        <v>42</v>
      </c>
      <c r="CZ13" s="25">
        <f t="shared" si="51"/>
        <v>43</v>
      </c>
      <c r="DA13" s="25">
        <f t="shared" si="52"/>
        <v>43</v>
      </c>
      <c r="DB13" s="25">
        <f t="shared" si="53"/>
        <v>44</v>
      </c>
      <c r="DC13" s="25">
        <f t="shared" si="54"/>
        <v>44</v>
      </c>
      <c r="DD13" s="25">
        <f t="shared" si="55"/>
        <v>45</v>
      </c>
      <c r="DE13" s="1"/>
      <c r="DF13" s="1"/>
      <c r="DG13" s="1"/>
      <c r="DH13" s="1"/>
      <c r="DI13" s="1"/>
      <c r="DJ13" s="1"/>
      <c r="DK13" s="1"/>
      <c r="DL13" s="1"/>
      <c r="DM13" s="1"/>
      <c r="DN13" s="1"/>
    </row>
    <row r="14" spans="1:118" ht="12.75" customHeight="1">
      <c r="A14" s="1">
        <v>6</v>
      </c>
      <c r="B14" s="42" t="s">
        <v>9</v>
      </c>
      <c r="C14" s="12"/>
      <c r="D14" s="20">
        <f>CD14-SUM($CF14:CHOOSE($CF$8,$CF14,$CG14,$CH14,$CI14,$CJ14,$CK14,$CL14,$CM14,$CN14,$CO14,$CP14,$CQ14,$CR14,$CS14,$CT14,$CU14,$CV14,$CW14,$CX14,$CY14,$CZ14,$DA14,$DB14,$DC14))</f>
        <v>729</v>
      </c>
      <c r="E14" s="12"/>
      <c r="F14" s="36">
        <v>0</v>
      </c>
      <c r="G14" s="34">
        <f>IF(F14=0,0,51-F14)</f>
        <v>0</v>
      </c>
      <c r="H14" s="33">
        <v>0</v>
      </c>
      <c r="I14" s="34">
        <f>IF(H14=0,0,51-H14)</f>
        <v>0</v>
      </c>
      <c r="J14" s="33">
        <v>0</v>
      </c>
      <c r="K14" s="34">
        <f>IF(J14=0,0,51-J14)</f>
        <v>0</v>
      </c>
      <c r="L14" s="33">
        <v>0</v>
      </c>
      <c r="M14" s="34">
        <f>IF(L14=0,0,51-L14)</f>
        <v>0</v>
      </c>
      <c r="N14" s="36">
        <v>12</v>
      </c>
      <c r="O14" s="34">
        <f>IF(N14=0,0,51-N14)</f>
        <v>39</v>
      </c>
      <c r="P14" s="33">
        <v>5</v>
      </c>
      <c r="Q14" s="34">
        <f>IF(P14=0,0,51-P14)</f>
        <v>46</v>
      </c>
      <c r="R14" s="33">
        <v>5</v>
      </c>
      <c r="S14" s="39">
        <f>IF(R14=0,0,51-R14)</f>
        <v>46</v>
      </c>
      <c r="T14" s="30">
        <v>6</v>
      </c>
      <c r="U14" s="34">
        <f>IF(T14=0,0,51-T14)</f>
        <v>45</v>
      </c>
      <c r="V14" s="28">
        <v>5</v>
      </c>
      <c r="W14" s="34">
        <f>IF(V14=0,0,51-V14)</f>
        <v>46</v>
      </c>
      <c r="X14" s="28">
        <v>7</v>
      </c>
      <c r="Y14" s="34">
        <f>IF(X14=0,0,51-X14)</f>
        <v>44</v>
      </c>
      <c r="Z14" s="28">
        <v>7</v>
      </c>
      <c r="AA14" s="34">
        <f>IF(Z14=0,0,51-Z14)</f>
        <v>44</v>
      </c>
      <c r="AB14" s="28">
        <v>2</v>
      </c>
      <c r="AC14" s="34">
        <f>IF(AB14=0,0,51-AB14)</f>
        <v>49</v>
      </c>
      <c r="AD14" s="28">
        <v>3</v>
      </c>
      <c r="AE14" s="34">
        <f>IF(AD14=0,0,51-AD14)</f>
        <v>48</v>
      </c>
      <c r="AF14" s="28">
        <v>3</v>
      </c>
      <c r="AG14" s="34">
        <f>IF(AF14=0,0,51-AF14)</f>
        <v>48</v>
      </c>
      <c r="AH14" s="28">
        <v>2</v>
      </c>
      <c r="AI14" s="39">
        <f>IF(AH14=0,0,51-AH14)</f>
        <v>49</v>
      </c>
      <c r="AJ14" s="30">
        <v>0</v>
      </c>
      <c r="AK14" s="34">
        <f>IF(AJ14=0,0,51-AJ14)</f>
        <v>0</v>
      </c>
      <c r="AL14" s="28">
        <v>0</v>
      </c>
      <c r="AM14" s="34">
        <f>IF(AL14=0,0,51-AL14)</f>
        <v>0</v>
      </c>
      <c r="AN14" s="28">
        <v>0</v>
      </c>
      <c r="AO14" s="34">
        <f>IF(AN14=0,0,51-AN14)</f>
        <v>0</v>
      </c>
      <c r="AP14" s="28">
        <v>0</v>
      </c>
      <c r="AQ14" s="34">
        <f>IF(AP14=0,0,51-AP14)</f>
        <v>0</v>
      </c>
      <c r="AR14" s="36">
        <v>10</v>
      </c>
      <c r="AS14" s="34">
        <f>IF(AR14=0,0,51-AR14)</f>
        <v>41</v>
      </c>
      <c r="AT14" s="33">
        <v>5</v>
      </c>
      <c r="AU14" s="34">
        <f>IF(AT14=0,0,51-AT14)</f>
        <v>46</v>
      </c>
      <c r="AV14" s="33">
        <v>5</v>
      </c>
      <c r="AW14" s="34">
        <f>IF(AV14=0,0,51-AV14)</f>
        <v>46</v>
      </c>
      <c r="AX14" s="33">
        <v>5</v>
      </c>
      <c r="AY14" s="39">
        <f>IF(AX14=0,0,51-AX14)</f>
        <v>46</v>
      </c>
      <c r="AZ14" s="33">
        <v>0</v>
      </c>
      <c r="BA14" s="39">
        <f>IF(AZ14=0,0,51-AZ14)</f>
        <v>0</v>
      </c>
      <c r="BB14" s="59">
        <v>5</v>
      </c>
      <c r="BC14" s="34">
        <f>IF(BB14=0,0,51-BB14)</f>
        <v>46</v>
      </c>
      <c r="BD14" s="21"/>
      <c r="BE14" s="22">
        <f t="shared" si="5"/>
        <v>0</v>
      </c>
      <c r="BF14" s="22">
        <f t="shared" si="6"/>
        <v>0</v>
      </c>
      <c r="BG14" s="22">
        <f t="shared" si="7"/>
        <v>0</v>
      </c>
      <c r="BH14" s="22">
        <f t="shared" si="8"/>
        <v>0</v>
      </c>
      <c r="BI14" s="22">
        <f t="shared" si="9"/>
        <v>39</v>
      </c>
      <c r="BJ14" s="22">
        <f t="shared" si="10"/>
        <v>46</v>
      </c>
      <c r="BK14" s="22">
        <f t="shared" si="11"/>
        <v>46</v>
      </c>
      <c r="BL14" s="22">
        <f t="shared" si="12"/>
        <v>45</v>
      </c>
      <c r="BM14" s="22">
        <f t="shared" si="13"/>
        <v>46</v>
      </c>
      <c r="BN14" s="22">
        <f t="shared" si="14"/>
        <v>44</v>
      </c>
      <c r="BO14" s="22">
        <f t="shared" si="15"/>
        <v>44</v>
      </c>
      <c r="BP14" s="22">
        <f t="shared" si="16"/>
        <v>49</v>
      </c>
      <c r="BQ14" s="22">
        <f t="shared" si="17"/>
        <v>48</v>
      </c>
      <c r="BR14" s="22">
        <f t="shared" si="18"/>
        <v>48</v>
      </c>
      <c r="BS14" s="22">
        <f t="shared" si="19"/>
        <v>49</v>
      </c>
      <c r="BT14" s="22">
        <f t="shared" si="20"/>
        <v>0</v>
      </c>
      <c r="BU14" s="22">
        <f t="shared" si="21"/>
        <v>0</v>
      </c>
      <c r="BV14" s="22">
        <f t="shared" si="22"/>
        <v>0</v>
      </c>
      <c r="BW14" s="22">
        <f t="shared" si="23"/>
        <v>0</v>
      </c>
      <c r="BX14" s="22">
        <f t="shared" si="24"/>
        <v>41</v>
      </c>
      <c r="BY14" s="22">
        <f t="shared" si="25"/>
        <v>46</v>
      </c>
      <c r="BZ14" s="22">
        <f t="shared" si="26"/>
        <v>46</v>
      </c>
      <c r="CA14" s="22">
        <f t="shared" si="27"/>
        <v>46</v>
      </c>
      <c r="CB14" s="22">
        <f t="shared" si="28"/>
        <v>0</v>
      </c>
      <c r="CC14" s="22">
        <f t="shared" si="29"/>
        <v>46</v>
      </c>
      <c r="CD14" s="23">
        <f t="shared" si="30"/>
        <v>729</v>
      </c>
      <c r="CE14" s="24"/>
      <c r="CF14" s="25">
        <f t="shared" si="31"/>
        <v>0</v>
      </c>
      <c r="CG14" s="25">
        <f t="shared" si="32"/>
        <v>0</v>
      </c>
      <c r="CH14" s="25">
        <f t="shared" si="33"/>
        <v>0</v>
      </c>
      <c r="CI14" s="25">
        <f t="shared" si="34"/>
        <v>0</v>
      </c>
      <c r="CJ14" s="25">
        <f t="shared" si="35"/>
        <v>0</v>
      </c>
      <c r="CK14" s="25">
        <f t="shared" si="36"/>
        <v>0</v>
      </c>
      <c r="CL14" s="25">
        <f t="shared" si="37"/>
        <v>0</v>
      </c>
      <c r="CM14" s="25">
        <f t="shared" si="38"/>
        <v>0</v>
      </c>
      <c r="CN14" s="25">
        <f t="shared" si="39"/>
        <v>0</v>
      </c>
      <c r="CO14" s="25">
        <f t="shared" si="40"/>
        <v>39</v>
      </c>
      <c r="CP14" s="25">
        <f t="shared" si="41"/>
        <v>41</v>
      </c>
      <c r="CQ14" s="25">
        <f t="shared" si="42"/>
        <v>44</v>
      </c>
      <c r="CR14" s="25">
        <f t="shared" si="43"/>
        <v>44</v>
      </c>
      <c r="CS14" s="25">
        <f t="shared" si="44"/>
        <v>45</v>
      </c>
      <c r="CT14" s="25">
        <f t="shared" si="45"/>
        <v>46</v>
      </c>
      <c r="CU14" s="25">
        <f t="shared" si="46"/>
        <v>46</v>
      </c>
      <c r="CV14" s="25">
        <f t="shared" si="47"/>
        <v>46</v>
      </c>
      <c r="CW14" s="25">
        <f t="shared" si="48"/>
        <v>46</v>
      </c>
      <c r="CX14" s="25">
        <f t="shared" si="49"/>
        <v>46</v>
      </c>
      <c r="CY14" s="25">
        <f t="shared" si="50"/>
        <v>46</v>
      </c>
      <c r="CZ14" s="25">
        <f t="shared" si="51"/>
        <v>46</v>
      </c>
      <c r="DA14" s="25">
        <f t="shared" si="52"/>
        <v>48</v>
      </c>
      <c r="DB14" s="25">
        <f t="shared" si="53"/>
        <v>48</v>
      </c>
      <c r="DC14" s="25">
        <f t="shared" si="54"/>
        <v>49</v>
      </c>
      <c r="DD14" s="25">
        <f t="shared" si="55"/>
        <v>49</v>
      </c>
      <c r="DE14" s="32"/>
      <c r="DF14" s="1"/>
      <c r="DG14" s="1"/>
      <c r="DH14" s="1"/>
      <c r="DI14" s="1"/>
      <c r="DJ14" s="1"/>
      <c r="DK14" s="1"/>
      <c r="DL14" s="1"/>
      <c r="DM14" s="1"/>
      <c r="DN14" s="1"/>
    </row>
    <row r="15" spans="1:118" ht="12.75" customHeight="1">
      <c r="A15" s="1">
        <v>7</v>
      </c>
      <c r="B15" s="32" t="s">
        <v>51</v>
      </c>
      <c r="C15" s="12"/>
      <c r="D15" s="20">
        <f>CD15-SUM($CF15:CHOOSE($CF$8,$CF15,$CG15,$CH15,$CI15,$CJ15,$CK15,$CL15,$CM15,$CN15,$CO15,$CP15,$CQ15,$CR15,$CS15,$CT15,$CU15,$CV15,$CW15,$CX15,$CY15,$CZ15,$DA15,$DB15,$DC15))</f>
        <v>720</v>
      </c>
      <c r="E15" s="12"/>
      <c r="F15" s="36">
        <v>0</v>
      </c>
      <c r="G15" s="34">
        <f>IF(F15=0,0,51-F15)</f>
        <v>0</v>
      </c>
      <c r="H15" s="33">
        <v>0</v>
      </c>
      <c r="I15" s="34">
        <f>IF(H15=0,0,51-H15)</f>
        <v>0</v>
      </c>
      <c r="J15" s="33">
        <v>0</v>
      </c>
      <c r="K15" s="34">
        <f>IF(J15=0,0,51-J15)</f>
        <v>0</v>
      </c>
      <c r="L15" s="33">
        <v>0</v>
      </c>
      <c r="M15" s="34">
        <f>IF(L15=0,0,51-L15)</f>
        <v>0</v>
      </c>
      <c r="N15" s="36">
        <v>0</v>
      </c>
      <c r="O15" s="34">
        <f>IF(N15=0,0,51-N15)</f>
        <v>0</v>
      </c>
      <c r="P15" s="33">
        <v>0</v>
      </c>
      <c r="Q15" s="34">
        <f>IF(P15=0,0,51-P15)</f>
        <v>0</v>
      </c>
      <c r="R15" s="33">
        <v>0</v>
      </c>
      <c r="S15" s="39">
        <f>IF(R15=0,0,51-R15)</f>
        <v>0</v>
      </c>
      <c r="T15" s="30">
        <v>10</v>
      </c>
      <c r="U15" s="34">
        <f>IF(T15=0,0,51-T15)</f>
        <v>41</v>
      </c>
      <c r="V15" s="28">
        <v>3</v>
      </c>
      <c r="W15" s="34">
        <f>IF(V15=0,0,51-V15)</f>
        <v>48</v>
      </c>
      <c r="X15" s="28">
        <v>8</v>
      </c>
      <c r="Y15" s="34">
        <f>IF(X15=0,0,51-X15)</f>
        <v>43</v>
      </c>
      <c r="Z15" s="28">
        <v>4</v>
      </c>
      <c r="AA15" s="34">
        <f>IF(Z15=0,0,51-Z15)</f>
        <v>47</v>
      </c>
      <c r="AB15" s="28">
        <v>11</v>
      </c>
      <c r="AC15" s="34">
        <f>IF(AB15=0,0,51-AB15)</f>
        <v>40</v>
      </c>
      <c r="AD15" s="28">
        <v>6</v>
      </c>
      <c r="AE15" s="34">
        <f>IF(AD15=0,0,51-AD15)</f>
        <v>45</v>
      </c>
      <c r="AF15" s="28">
        <v>10</v>
      </c>
      <c r="AG15" s="34">
        <f>IF(AF15=0,0,51-AF15)</f>
        <v>41</v>
      </c>
      <c r="AH15" s="28">
        <v>6</v>
      </c>
      <c r="AI15" s="39">
        <f>IF(AH15=0,0,51-AH15)</f>
        <v>45</v>
      </c>
      <c r="AJ15" s="30">
        <v>6</v>
      </c>
      <c r="AK15" s="34">
        <f>IF(AJ15=0,0,51-AJ15)</f>
        <v>45</v>
      </c>
      <c r="AL15" s="28">
        <v>12</v>
      </c>
      <c r="AM15" s="34">
        <f>IF(AL15=0,0,51-AL15)</f>
        <v>39</v>
      </c>
      <c r="AN15" s="28">
        <v>5</v>
      </c>
      <c r="AO15" s="34">
        <f>IF(AN15=0,0,51-AN15)</f>
        <v>46</v>
      </c>
      <c r="AP15" s="28">
        <v>10</v>
      </c>
      <c r="AQ15" s="34">
        <f>IF(AP15=0,0,51-AP15)</f>
        <v>41</v>
      </c>
      <c r="AR15" s="36">
        <v>11</v>
      </c>
      <c r="AS15" s="34">
        <f>IF(AR15=0,0,51-AR15)</f>
        <v>40</v>
      </c>
      <c r="AT15" s="33">
        <v>12</v>
      </c>
      <c r="AU15" s="34">
        <f>IF(AT15=0,0,51-AT15)</f>
        <v>39</v>
      </c>
      <c r="AV15" s="33">
        <v>15</v>
      </c>
      <c r="AW15" s="34">
        <f>IF(AV15=0,0,51-AV15)</f>
        <v>36</v>
      </c>
      <c r="AX15" s="33">
        <v>9</v>
      </c>
      <c r="AY15" s="39">
        <f>IF(AX15=0,0,51-AX15)</f>
        <v>42</v>
      </c>
      <c r="AZ15" s="33">
        <v>0</v>
      </c>
      <c r="BA15" s="39">
        <f>IF(AZ15=0,0,51-AZ15)</f>
        <v>0</v>
      </c>
      <c r="BB15" s="27">
        <v>9</v>
      </c>
      <c r="BC15" s="34">
        <f>IF(BB15=0,0,51-BB15)</f>
        <v>42</v>
      </c>
      <c r="BD15" s="21"/>
      <c r="BE15" s="22">
        <f t="shared" si="5"/>
        <v>0</v>
      </c>
      <c r="BF15" s="22">
        <f t="shared" si="6"/>
        <v>0</v>
      </c>
      <c r="BG15" s="22">
        <f t="shared" si="7"/>
        <v>0</v>
      </c>
      <c r="BH15" s="22">
        <f t="shared" si="8"/>
        <v>0</v>
      </c>
      <c r="BI15" s="22">
        <f t="shared" si="9"/>
        <v>0</v>
      </c>
      <c r="BJ15" s="22">
        <f t="shared" si="10"/>
        <v>0</v>
      </c>
      <c r="BK15" s="22">
        <f t="shared" si="11"/>
        <v>0</v>
      </c>
      <c r="BL15" s="22">
        <f t="shared" si="12"/>
        <v>41</v>
      </c>
      <c r="BM15" s="22">
        <f t="shared" si="13"/>
        <v>48</v>
      </c>
      <c r="BN15" s="22">
        <f t="shared" si="14"/>
        <v>43</v>
      </c>
      <c r="BO15" s="22">
        <f t="shared" si="15"/>
        <v>47</v>
      </c>
      <c r="BP15" s="22">
        <f t="shared" si="16"/>
        <v>40</v>
      </c>
      <c r="BQ15" s="22">
        <f t="shared" si="17"/>
        <v>45</v>
      </c>
      <c r="BR15" s="22">
        <f t="shared" si="18"/>
        <v>41</v>
      </c>
      <c r="BS15" s="22">
        <f t="shared" si="19"/>
        <v>45</v>
      </c>
      <c r="BT15" s="22">
        <f t="shared" si="20"/>
        <v>45</v>
      </c>
      <c r="BU15" s="22">
        <f t="shared" si="21"/>
        <v>39</v>
      </c>
      <c r="BV15" s="22">
        <f t="shared" si="22"/>
        <v>46</v>
      </c>
      <c r="BW15" s="22">
        <f t="shared" si="23"/>
        <v>41</v>
      </c>
      <c r="BX15" s="22">
        <f t="shared" si="24"/>
        <v>40</v>
      </c>
      <c r="BY15" s="22">
        <f t="shared" si="25"/>
        <v>39</v>
      </c>
      <c r="BZ15" s="22">
        <f t="shared" si="26"/>
        <v>36</v>
      </c>
      <c r="CA15" s="22">
        <f t="shared" si="27"/>
        <v>42</v>
      </c>
      <c r="CB15" s="22">
        <f t="shared" si="28"/>
        <v>0</v>
      </c>
      <c r="CC15" s="22">
        <f t="shared" si="29"/>
        <v>42</v>
      </c>
      <c r="CD15" s="23">
        <f t="shared" si="30"/>
        <v>720</v>
      </c>
      <c r="CE15" s="24"/>
      <c r="CF15" s="25">
        <f t="shared" si="31"/>
        <v>0</v>
      </c>
      <c r="CG15" s="25">
        <f t="shared" si="32"/>
        <v>0</v>
      </c>
      <c r="CH15" s="25">
        <f t="shared" si="33"/>
        <v>0</v>
      </c>
      <c r="CI15" s="25">
        <f t="shared" si="34"/>
        <v>0</v>
      </c>
      <c r="CJ15" s="25">
        <f t="shared" si="35"/>
        <v>0</v>
      </c>
      <c r="CK15" s="25">
        <f t="shared" si="36"/>
        <v>0</v>
      </c>
      <c r="CL15" s="25">
        <f t="shared" si="37"/>
        <v>0</v>
      </c>
      <c r="CM15" s="25">
        <f t="shared" si="38"/>
        <v>0</v>
      </c>
      <c r="CN15" s="25">
        <f t="shared" si="39"/>
        <v>36</v>
      </c>
      <c r="CO15" s="25">
        <f t="shared" si="40"/>
        <v>39</v>
      </c>
      <c r="CP15" s="25">
        <f t="shared" si="41"/>
        <v>39</v>
      </c>
      <c r="CQ15" s="25">
        <f t="shared" si="42"/>
        <v>40</v>
      </c>
      <c r="CR15" s="25">
        <f t="shared" si="43"/>
        <v>40</v>
      </c>
      <c r="CS15" s="25">
        <f t="shared" si="44"/>
        <v>41</v>
      </c>
      <c r="CT15" s="25">
        <f t="shared" si="45"/>
        <v>41</v>
      </c>
      <c r="CU15" s="25">
        <f t="shared" si="46"/>
        <v>41</v>
      </c>
      <c r="CV15" s="25">
        <f t="shared" si="47"/>
        <v>42</v>
      </c>
      <c r="CW15" s="25">
        <f t="shared" si="48"/>
        <v>42</v>
      </c>
      <c r="CX15" s="25">
        <f t="shared" si="49"/>
        <v>43</v>
      </c>
      <c r="CY15" s="25">
        <f t="shared" si="50"/>
        <v>45</v>
      </c>
      <c r="CZ15" s="25">
        <f t="shared" si="51"/>
        <v>45</v>
      </c>
      <c r="DA15" s="25">
        <f t="shared" si="52"/>
        <v>45</v>
      </c>
      <c r="DB15" s="25">
        <f t="shared" si="53"/>
        <v>46</v>
      </c>
      <c r="DC15" s="25">
        <f t="shared" si="54"/>
        <v>47</v>
      </c>
      <c r="DD15" s="25">
        <f t="shared" si="55"/>
        <v>48</v>
      </c>
      <c r="DE15" s="1"/>
      <c r="DF15" s="1"/>
      <c r="DG15" s="1"/>
      <c r="DH15" s="1"/>
      <c r="DI15" s="1"/>
      <c r="DJ15" s="1"/>
      <c r="DK15" s="1"/>
      <c r="DL15" s="1"/>
      <c r="DM15" s="1"/>
      <c r="DN15" s="1"/>
    </row>
    <row r="16" spans="1:118" ht="12.75" customHeight="1">
      <c r="A16" s="1">
        <v>8</v>
      </c>
      <c r="B16" s="32" t="s">
        <v>52</v>
      </c>
      <c r="C16" s="12"/>
      <c r="D16" s="20">
        <f>CD16-SUM($CF16:CHOOSE($CF$8,$CF16,$CG16,$CH16,$CI16,$CJ16,$CK16,$CL16,$CM16,$CN16,$CO16,$CP16,$CQ16,$CR16,$CS16,$CT16,$CU16,$CV16,$CW16,$CX16,$CY16,$CZ16,$DA16,$DB16,$DC16))</f>
        <v>718</v>
      </c>
      <c r="E16" s="12"/>
      <c r="F16" s="36">
        <v>13</v>
      </c>
      <c r="G16" s="34">
        <f>IF(F16=0,0,51-F16)</f>
        <v>38</v>
      </c>
      <c r="H16" s="33">
        <v>9</v>
      </c>
      <c r="I16" s="34">
        <f>IF(H16=0,0,51-H16)</f>
        <v>42</v>
      </c>
      <c r="J16" s="33">
        <v>7</v>
      </c>
      <c r="K16" s="34">
        <f>IF(J16=0,0,51-J16)</f>
        <v>44</v>
      </c>
      <c r="L16" s="33">
        <v>7</v>
      </c>
      <c r="M16" s="34">
        <f>IF(L16=0,0,51-L16)</f>
        <v>44</v>
      </c>
      <c r="N16" s="36">
        <v>8</v>
      </c>
      <c r="O16" s="34">
        <f>IF(N16=0,0,51-N16)</f>
        <v>43</v>
      </c>
      <c r="P16" s="33">
        <v>51</v>
      </c>
      <c r="Q16" s="34">
        <f>IF(P16=0,0,51-P16)</f>
        <v>0</v>
      </c>
      <c r="R16" s="33">
        <v>51</v>
      </c>
      <c r="S16" s="39">
        <f>IF(R16=0,0,51-R16)</f>
        <v>0</v>
      </c>
      <c r="T16" s="30">
        <v>9</v>
      </c>
      <c r="U16" s="34">
        <f>IF(T16=0,0,51-T16)</f>
        <v>42</v>
      </c>
      <c r="V16" s="28">
        <v>11</v>
      </c>
      <c r="W16" s="34">
        <f>IF(V16=0,0,51-V16)</f>
        <v>40</v>
      </c>
      <c r="X16" s="28">
        <v>50</v>
      </c>
      <c r="Y16" s="34">
        <f>IF(X16=0,0,51-X16)</f>
        <v>1</v>
      </c>
      <c r="Z16" s="28">
        <v>8</v>
      </c>
      <c r="AA16" s="34">
        <f>IF(Z16=0,0,51-Z16)</f>
        <v>43</v>
      </c>
      <c r="AB16" s="28">
        <v>9</v>
      </c>
      <c r="AC16" s="34">
        <f>IF(AB16=0,0,51-AB16)</f>
        <v>42</v>
      </c>
      <c r="AD16" s="28">
        <v>14</v>
      </c>
      <c r="AE16" s="34">
        <f>IF(AD16=0,0,51-AD16)</f>
        <v>37</v>
      </c>
      <c r="AF16" s="28">
        <v>13</v>
      </c>
      <c r="AG16" s="34">
        <f>IF(AF16=0,0,51-AF16)</f>
        <v>38</v>
      </c>
      <c r="AH16" s="28">
        <v>9</v>
      </c>
      <c r="AI16" s="39">
        <f>IF(AH16=0,0,51-AH16)</f>
        <v>42</v>
      </c>
      <c r="AJ16" s="30">
        <v>13</v>
      </c>
      <c r="AK16" s="34">
        <f>IF(AJ16=0,0,51-AJ16)</f>
        <v>38</v>
      </c>
      <c r="AL16" s="28">
        <v>14</v>
      </c>
      <c r="AM16" s="34">
        <f>IF(AL16=0,0,51-AL16)</f>
        <v>37</v>
      </c>
      <c r="AN16" s="28">
        <v>16</v>
      </c>
      <c r="AO16" s="34">
        <f>IF(AN16=0,0,51-AN16)</f>
        <v>35</v>
      </c>
      <c r="AP16" s="28">
        <v>19</v>
      </c>
      <c r="AQ16" s="34">
        <f>IF(AP16=0,0,51-AP16)</f>
        <v>32</v>
      </c>
      <c r="AR16" s="36">
        <v>12</v>
      </c>
      <c r="AS16" s="34">
        <f>IF(AR16=0,0,51-AR16)</f>
        <v>39</v>
      </c>
      <c r="AT16" s="33">
        <v>15</v>
      </c>
      <c r="AU16" s="34">
        <f>IF(AT16=0,0,51-AT16)</f>
        <v>36</v>
      </c>
      <c r="AV16" s="33">
        <v>13</v>
      </c>
      <c r="AW16" s="34">
        <f>IF(AV16=0,0,51-AV16)</f>
        <v>38</v>
      </c>
      <c r="AX16" s="33">
        <v>18</v>
      </c>
      <c r="AY16" s="39">
        <f>IF(AX16=0,0,51-AX16)</f>
        <v>33</v>
      </c>
      <c r="AZ16" s="33">
        <v>0</v>
      </c>
      <c r="BA16" s="39">
        <f>IF(AZ16=0,0,51-AZ16)</f>
        <v>0</v>
      </c>
      <c r="BB16" s="27">
        <v>26</v>
      </c>
      <c r="BC16" s="34">
        <f>IF(BB16=0,0,51-BB16)</f>
        <v>25</v>
      </c>
      <c r="BD16" s="21"/>
      <c r="BE16" s="22">
        <f t="shared" si="5"/>
        <v>38</v>
      </c>
      <c r="BF16" s="22">
        <f t="shared" si="6"/>
        <v>42</v>
      </c>
      <c r="BG16" s="22">
        <f t="shared" si="7"/>
        <v>44</v>
      </c>
      <c r="BH16" s="22">
        <f t="shared" si="8"/>
        <v>44</v>
      </c>
      <c r="BI16" s="22">
        <f t="shared" si="9"/>
        <v>43</v>
      </c>
      <c r="BJ16" s="22">
        <f t="shared" si="10"/>
        <v>0</v>
      </c>
      <c r="BK16" s="22">
        <f t="shared" si="11"/>
        <v>0</v>
      </c>
      <c r="BL16" s="22">
        <f t="shared" si="12"/>
        <v>42</v>
      </c>
      <c r="BM16" s="22">
        <f t="shared" si="13"/>
        <v>40</v>
      </c>
      <c r="BN16" s="22">
        <f t="shared" si="14"/>
        <v>1</v>
      </c>
      <c r="BO16" s="22">
        <f t="shared" si="15"/>
        <v>43</v>
      </c>
      <c r="BP16" s="22">
        <f t="shared" si="16"/>
        <v>42</v>
      </c>
      <c r="BQ16" s="22">
        <f t="shared" si="17"/>
        <v>37</v>
      </c>
      <c r="BR16" s="22">
        <f t="shared" si="18"/>
        <v>38</v>
      </c>
      <c r="BS16" s="22">
        <f t="shared" si="19"/>
        <v>42</v>
      </c>
      <c r="BT16" s="22">
        <f t="shared" si="20"/>
        <v>38</v>
      </c>
      <c r="BU16" s="22">
        <f t="shared" si="21"/>
        <v>37</v>
      </c>
      <c r="BV16" s="22">
        <f t="shared" si="22"/>
        <v>35</v>
      </c>
      <c r="BW16" s="22">
        <f t="shared" si="23"/>
        <v>32</v>
      </c>
      <c r="BX16" s="22">
        <f t="shared" si="24"/>
        <v>39</v>
      </c>
      <c r="BY16" s="22">
        <f t="shared" si="25"/>
        <v>36</v>
      </c>
      <c r="BZ16" s="22">
        <f t="shared" si="26"/>
        <v>38</v>
      </c>
      <c r="CA16" s="22">
        <f t="shared" si="27"/>
        <v>33</v>
      </c>
      <c r="CB16" s="22">
        <f t="shared" si="28"/>
        <v>0</v>
      </c>
      <c r="CC16" s="22">
        <f t="shared" si="29"/>
        <v>25</v>
      </c>
      <c r="CD16" s="23">
        <f t="shared" si="30"/>
        <v>809</v>
      </c>
      <c r="CE16" s="24"/>
      <c r="CF16" s="25">
        <f t="shared" si="31"/>
        <v>0</v>
      </c>
      <c r="CG16" s="25">
        <f t="shared" si="32"/>
        <v>0</v>
      </c>
      <c r="CH16" s="25">
        <f t="shared" si="33"/>
        <v>0</v>
      </c>
      <c r="CI16" s="25">
        <f t="shared" si="34"/>
        <v>1</v>
      </c>
      <c r="CJ16" s="25">
        <f t="shared" si="35"/>
        <v>25</v>
      </c>
      <c r="CK16" s="25">
        <f t="shared" si="36"/>
        <v>32</v>
      </c>
      <c r="CL16" s="25">
        <f t="shared" si="37"/>
        <v>33</v>
      </c>
      <c r="CM16" s="25">
        <f t="shared" si="38"/>
        <v>35</v>
      </c>
      <c r="CN16" s="25">
        <f t="shared" si="39"/>
        <v>36</v>
      </c>
      <c r="CO16" s="25">
        <f t="shared" si="40"/>
        <v>37</v>
      </c>
      <c r="CP16" s="25">
        <f t="shared" si="41"/>
        <v>37</v>
      </c>
      <c r="CQ16" s="25">
        <f t="shared" si="42"/>
        <v>38</v>
      </c>
      <c r="CR16" s="25">
        <f t="shared" si="43"/>
        <v>38</v>
      </c>
      <c r="CS16" s="25">
        <f t="shared" si="44"/>
        <v>38</v>
      </c>
      <c r="CT16" s="25">
        <f t="shared" si="45"/>
        <v>38</v>
      </c>
      <c r="CU16" s="25">
        <f t="shared" si="46"/>
        <v>39</v>
      </c>
      <c r="CV16" s="25">
        <f t="shared" si="47"/>
        <v>40</v>
      </c>
      <c r="CW16" s="25">
        <f t="shared" si="48"/>
        <v>42</v>
      </c>
      <c r="CX16" s="25">
        <f t="shared" si="49"/>
        <v>42</v>
      </c>
      <c r="CY16" s="25">
        <f t="shared" si="50"/>
        <v>42</v>
      </c>
      <c r="CZ16" s="25">
        <f t="shared" si="51"/>
        <v>42</v>
      </c>
      <c r="DA16" s="25">
        <f t="shared" si="52"/>
        <v>43</v>
      </c>
      <c r="DB16" s="25">
        <f t="shared" si="53"/>
        <v>43</v>
      </c>
      <c r="DC16" s="25">
        <f t="shared" si="54"/>
        <v>44</v>
      </c>
      <c r="DD16" s="25">
        <f t="shared" si="55"/>
        <v>44</v>
      </c>
      <c r="DE16" s="32"/>
      <c r="DF16" s="1"/>
      <c r="DG16" s="1"/>
      <c r="DH16" s="1"/>
      <c r="DI16" s="1"/>
      <c r="DJ16" s="1"/>
      <c r="DK16" s="1"/>
      <c r="DL16" s="1"/>
      <c r="DM16" s="1"/>
      <c r="DN16" s="1"/>
    </row>
    <row r="17" spans="1:118" ht="12.75" customHeight="1">
      <c r="A17" s="1">
        <v>9</v>
      </c>
      <c r="B17" s="32" t="s">
        <v>37</v>
      </c>
      <c r="C17" s="12"/>
      <c r="D17" s="20">
        <f>CD17-SUM($CF17:CHOOSE($CF$8,$CF17,$CG17,$CH17,$CI17,$CJ17,$CK17,$CL17,$CM17,$CN17,$CO17,$CP17,$CQ17,$CR17,$CS17,$CT17,$CU17,$CV17,$CW17,$CX17,$CY17,$CZ17,$DA17,$DB17,$DC17))</f>
        <v>641</v>
      </c>
      <c r="E17" s="12"/>
      <c r="F17" s="30">
        <v>6</v>
      </c>
      <c r="G17" s="34">
        <f>IF(F17=0,0,51-F17)</f>
        <v>45</v>
      </c>
      <c r="H17" s="28">
        <v>51</v>
      </c>
      <c r="I17" s="34">
        <f>IF(H17=0,0,51-H17)</f>
        <v>0</v>
      </c>
      <c r="J17" s="28">
        <v>51</v>
      </c>
      <c r="K17" s="34">
        <f>IF(J17=0,0,51-J17)</f>
        <v>0</v>
      </c>
      <c r="L17" s="33">
        <v>51</v>
      </c>
      <c r="M17" s="34">
        <f>IF(L17=0,0,51-L17)</f>
        <v>0</v>
      </c>
      <c r="N17" s="36">
        <v>51</v>
      </c>
      <c r="O17" s="34">
        <f>IF(N17=0,0,51-N17)</f>
        <v>0</v>
      </c>
      <c r="P17" s="33">
        <v>51</v>
      </c>
      <c r="Q17" s="34">
        <f>IF(P17=0,0,51-P17)</f>
        <v>0</v>
      </c>
      <c r="R17" s="33">
        <v>51</v>
      </c>
      <c r="S17" s="39">
        <f>IF(R17=0,0,51-R17)</f>
        <v>0</v>
      </c>
      <c r="T17" s="30">
        <v>50</v>
      </c>
      <c r="U17" s="34">
        <f>IF(T17=0,0,51-T17)</f>
        <v>1</v>
      </c>
      <c r="V17" s="28">
        <v>8</v>
      </c>
      <c r="W17" s="34">
        <f>IF(V17=0,0,51-V17)</f>
        <v>43</v>
      </c>
      <c r="X17" s="28">
        <v>3</v>
      </c>
      <c r="Y17" s="34">
        <f>IF(X17=0,0,51-X17)</f>
        <v>48</v>
      </c>
      <c r="Z17" s="28">
        <v>9</v>
      </c>
      <c r="AA17" s="34">
        <f>IF(Z17=0,0,51-Z17)</f>
        <v>42</v>
      </c>
      <c r="AB17" s="28">
        <v>14</v>
      </c>
      <c r="AC17" s="34">
        <f>IF(AB17=0,0,51-AB17)</f>
        <v>37</v>
      </c>
      <c r="AD17" s="28">
        <v>8</v>
      </c>
      <c r="AE17" s="34">
        <f>IF(AD17=0,0,51-AD17)</f>
        <v>43</v>
      </c>
      <c r="AF17" s="28">
        <v>11</v>
      </c>
      <c r="AG17" s="34">
        <f>IF(AF17=0,0,51-AF17)</f>
        <v>40</v>
      </c>
      <c r="AH17" s="28">
        <v>8</v>
      </c>
      <c r="AI17" s="39">
        <f>IF(AH17=0,0,51-AH17)</f>
        <v>43</v>
      </c>
      <c r="AJ17" s="30">
        <v>50</v>
      </c>
      <c r="AK17" s="34">
        <f>IF(AJ17=0,0,51-AJ17)</f>
        <v>1</v>
      </c>
      <c r="AL17" s="28">
        <v>16</v>
      </c>
      <c r="AM17" s="34">
        <f>IF(AL17=0,0,51-AL17)</f>
        <v>35</v>
      </c>
      <c r="AN17" s="28">
        <v>12</v>
      </c>
      <c r="AO17" s="34">
        <f>IF(AN17=0,0,51-AN17)</f>
        <v>39</v>
      </c>
      <c r="AP17" s="28">
        <v>7</v>
      </c>
      <c r="AQ17" s="34">
        <f>IF(AP17=0,0,51-AP17)</f>
        <v>44</v>
      </c>
      <c r="AR17" s="36">
        <v>8</v>
      </c>
      <c r="AS17" s="34">
        <f>IF(AR17=0,0,51-AR17)</f>
        <v>43</v>
      </c>
      <c r="AT17" s="33">
        <v>19</v>
      </c>
      <c r="AU17" s="34">
        <f>IF(AT17=0,0,51-AT17)</f>
        <v>32</v>
      </c>
      <c r="AV17" s="33">
        <v>9</v>
      </c>
      <c r="AW17" s="34">
        <f>IF(AV17=0,0,51-AV17)</f>
        <v>42</v>
      </c>
      <c r="AX17" s="33">
        <v>15</v>
      </c>
      <c r="AY17" s="39">
        <f>IF(AX17=0,0,51-AX17)</f>
        <v>36</v>
      </c>
      <c r="AZ17" s="33">
        <v>0</v>
      </c>
      <c r="BA17" s="39">
        <f>IF(AZ17=0,0,51-AZ17)</f>
        <v>0</v>
      </c>
      <c r="BB17" s="59">
        <v>24</v>
      </c>
      <c r="BC17" s="34">
        <f>IF(BB17=0,0,51-BB17)</f>
        <v>27</v>
      </c>
      <c r="BD17" s="21"/>
      <c r="BE17" s="22">
        <f t="shared" si="5"/>
        <v>45</v>
      </c>
      <c r="BF17" s="22">
        <f t="shared" si="6"/>
        <v>0</v>
      </c>
      <c r="BG17" s="22">
        <f t="shared" si="7"/>
        <v>0</v>
      </c>
      <c r="BH17" s="22">
        <f t="shared" si="8"/>
        <v>0</v>
      </c>
      <c r="BI17" s="22">
        <f t="shared" si="9"/>
        <v>0</v>
      </c>
      <c r="BJ17" s="22">
        <f t="shared" si="10"/>
        <v>0</v>
      </c>
      <c r="BK17" s="22">
        <f t="shared" si="11"/>
        <v>0</v>
      </c>
      <c r="BL17" s="22">
        <f t="shared" si="12"/>
        <v>1</v>
      </c>
      <c r="BM17" s="22">
        <f t="shared" si="13"/>
        <v>43</v>
      </c>
      <c r="BN17" s="22">
        <f t="shared" si="14"/>
        <v>48</v>
      </c>
      <c r="BO17" s="22">
        <f t="shared" si="15"/>
        <v>42</v>
      </c>
      <c r="BP17" s="22">
        <f t="shared" si="16"/>
        <v>37</v>
      </c>
      <c r="BQ17" s="22">
        <f t="shared" si="17"/>
        <v>43</v>
      </c>
      <c r="BR17" s="22">
        <f t="shared" si="18"/>
        <v>40</v>
      </c>
      <c r="BS17" s="22">
        <f t="shared" si="19"/>
        <v>43</v>
      </c>
      <c r="BT17" s="22">
        <f t="shared" si="20"/>
        <v>1</v>
      </c>
      <c r="BU17" s="22">
        <f t="shared" si="21"/>
        <v>35</v>
      </c>
      <c r="BV17" s="22">
        <f t="shared" si="22"/>
        <v>39</v>
      </c>
      <c r="BW17" s="22">
        <f t="shared" si="23"/>
        <v>44</v>
      </c>
      <c r="BX17" s="22">
        <f t="shared" si="24"/>
        <v>43</v>
      </c>
      <c r="BY17" s="22">
        <f t="shared" si="25"/>
        <v>32</v>
      </c>
      <c r="BZ17" s="22">
        <f t="shared" si="26"/>
        <v>42</v>
      </c>
      <c r="CA17" s="22">
        <f t="shared" si="27"/>
        <v>36</v>
      </c>
      <c r="CB17" s="22">
        <f t="shared" si="28"/>
        <v>0</v>
      </c>
      <c r="CC17" s="22">
        <f t="shared" si="29"/>
        <v>27</v>
      </c>
      <c r="CD17" s="23">
        <f t="shared" si="30"/>
        <v>641</v>
      </c>
      <c r="CE17" s="24"/>
      <c r="CF17" s="25">
        <f t="shared" si="31"/>
        <v>0</v>
      </c>
      <c r="CG17" s="25">
        <f t="shared" si="32"/>
        <v>0</v>
      </c>
      <c r="CH17" s="25">
        <f t="shared" si="33"/>
        <v>0</v>
      </c>
      <c r="CI17" s="25">
        <f t="shared" si="34"/>
        <v>0</v>
      </c>
      <c r="CJ17" s="25">
        <f t="shared" si="35"/>
        <v>0</v>
      </c>
      <c r="CK17" s="25">
        <f t="shared" si="36"/>
        <v>0</v>
      </c>
      <c r="CL17" s="25">
        <f t="shared" si="37"/>
        <v>0</v>
      </c>
      <c r="CM17" s="25">
        <f t="shared" si="38"/>
        <v>1</v>
      </c>
      <c r="CN17" s="25">
        <f t="shared" si="39"/>
        <v>1</v>
      </c>
      <c r="CO17" s="25">
        <f t="shared" si="40"/>
        <v>27</v>
      </c>
      <c r="CP17" s="25">
        <f t="shared" si="41"/>
        <v>32</v>
      </c>
      <c r="CQ17" s="25">
        <f t="shared" si="42"/>
        <v>35</v>
      </c>
      <c r="CR17" s="25">
        <f t="shared" si="43"/>
        <v>36</v>
      </c>
      <c r="CS17" s="25">
        <f t="shared" si="44"/>
        <v>37</v>
      </c>
      <c r="CT17" s="25">
        <f t="shared" si="45"/>
        <v>39</v>
      </c>
      <c r="CU17" s="25">
        <f t="shared" si="46"/>
        <v>40</v>
      </c>
      <c r="CV17" s="25">
        <f t="shared" si="47"/>
        <v>42</v>
      </c>
      <c r="CW17" s="25">
        <f t="shared" si="48"/>
        <v>42</v>
      </c>
      <c r="CX17" s="25">
        <f t="shared" si="49"/>
        <v>43</v>
      </c>
      <c r="CY17" s="25">
        <f t="shared" si="50"/>
        <v>43</v>
      </c>
      <c r="CZ17" s="25">
        <f t="shared" si="51"/>
        <v>43</v>
      </c>
      <c r="DA17" s="25">
        <f t="shared" si="52"/>
        <v>43</v>
      </c>
      <c r="DB17" s="25">
        <f t="shared" si="53"/>
        <v>44</v>
      </c>
      <c r="DC17" s="25">
        <f t="shared" si="54"/>
        <v>45</v>
      </c>
      <c r="DD17" s="25">
        <f t="shared" si="55"/>
        <v>48</v>
      </c>
      <c r="DE17" s="1"/>
      <c r="DF17" s="1"/>
      <c r="DG17" s="1"/>
      <c r="DH17" s="1"/>
      <c r="DI17" s="1"/>
      <c r="DJ17" s="1"/>
      <c r="DK17" s="1"/>
      <c r="DL17" s="1"/>
      <c r="DM17" s="1"/>
      <c r="DN17" s="1"/>
    </row>
    <row r="18" spans="1:118" ht="12.75" customHeight="1">
      <c r="A18" s="1">
        <v>10</v>
      </c>
      <c r="B18" s="40" t="s">
        <v>6</v>
      </c>
      <c r="C18" s="12"/>
      <c r="D18" s="20">
        <f>CD18-SUM($CF18:CHOOSE($CF$8,$CF18,$CG18,$CH18,$CI18,$CJ18,$CK18,$CL18,$CM18,$CN18,$CO18,$CP18,$CQ18,$CR18,$CS18,$CT18,$CU18,$CV18,$CW18,$CX18,$CY18,$CZ18,$DA18,$DB18,$DC18))</f>
        <v>615</v>
      </c>
      <c r="E18" s="12"/>
      <c r="F18" s="36">
        <v>2</v>
      </c>
      <c r="G18" s="34">
        <f>IF(F18=0,0,51-F18)</f>
        <v>49</v>
      </c>
      <c r="H18" s="33">
        <v>5</v>
      </c>
      <c r="I18" s="34">
        <f>IF(H18=0,0,51-H18)</f>
        <v>46</v>
      </c>
      <c r="J18" s="33">
        <v>4</v>
      </c>
      <c r="K18" s="34">
        <f>IF(J18=0,0,51-J18)</f>
        <v>47</v>
      </c>
      <c r="L18" s="33">
        <v>5</v>
      </c>
      <c r="M18" s="34">
        <f>IF(L18=0,0,51-L18)</f>
        <v>46</v>
      </c>
      <c r="N18" s="36">
        <v>1</v>
      </c>
      <c r="O18" s="34">
        <f>IF(N18=0,0,51-N18)</f>
        <v>50</v>
      </c>
      <c r="P18" s="33">
        <v>2</v>
      </c>
      <c r="Q18" s="34">
        <f>IF(P18=0,0,51-P18)</f>
        <v>49</v>
      </c>
      <c r="R18" s="33">
        <v>4</v>
      </c>
      <c r="S18" s="39">
        <f>IF(R18=0,0,51-R18)</f>
        <v>47</v>
      </c>
      <c r="T18" s="30">
        <v>5</v>
      </c>
      <c r="U18" s="34">
        <f>IF(T18=0,0,51-T18)</f>
        <v>46</v>
      </c>
      <c r="V18" s="28">
        <v>50</v>
      </c>
      <c r="W18" s="34">
        <f>IF(V18=0,0,51-V18)</f>
        <v>1</v>
      </c>
      <c r="X18" s="28">
        <v>51</v>
      </c>
      <c r="Y18" s="34">
        <f>IF(X18=0,0,51-X18)</f>
        <v>0</v>
      </c>
      <c r="Z18" s="28">
        <v>51</v>
      </c>
      <c r="AA18" s="34">
        <f>IF(Z18=0,0,51-Z18)</f>
        <v>0</v>
      </c>
      <c r="AB18" s="28">
        <v>51</v>
      </c>
      <c r="AC18" s="34">
        <f>IF(AB18=0,0,51-AB18)</f>
        <v>0</v>
      </c>
      <c r="AD18" s="28">
        <v>51</v>
      </c>
      <c r="AE18" s="34">
        <f>IF(AD18=0,0,51-AD18)</f>
        <v>0</v>
      </c>
      <c r="AF18" s="28">
        <v>51</v>
      </c>
      <c r="AG18" s="34">
        <f>IF(AF18=0,0,51-AF18)</f>
        <v>0</v>
      </c>
      <c r="AH18" s="28">
        <v>51</v>
      </c>
      <c r="AI18" s="39">
        <f>IF(AH18=0,0,51-AH18)</f>
        <v>0</v>
      </c>
      <c r="AJ18" s="30">
        <v>0</v>
      </c>
      <c r="AK18" s="34">
        <f>IF(AJ18=0,0,51-AJ18)</f>
        <v>0</v>
      </c>
      <c r="AL18" s="28">
        <v>0</v>
      </c>
      <c r="AM18" s="34">
        <f>IF(AL18=0,0,51-AL18)</f>
        <v>0</v>
      </c>
      <c r="AN18" s="28">
        <v>0</v>
      </c>
      <c r="AO18" s="34">
        <f>IF(AN18=0,0,51-AN18)</f>
        <v>0</v>
      </c>
      <c r="AP18" s="28">
        <v>0</v>
      </c>
      <c r="AQ18" s="34">
        <f>IF(AP18=0,0,51-AP18)</f>
        <v>0</v>
      </c>
      <c r="AR18" s="36">
        <v>4</v>
      </c>
      <c r="AS18" s="34">
        <f>IF(AR18=0,0,51-AR18)</f>
        <v>47</v>
      </c>
      <c r="AT18" s="33">
        <v>1</v>
      </c>
      <c r="AU18" s="34">
        <f>IF(AT18=0,0,51-AT18)</f>
        <v>50</v>
      </c>
      <c r="AV18" s="33">
        <v>7</v>
      </c>
      <c r="AW18" s="34">
        <f>IF(AV18=0,0,51-AV18)</f>
        <v>44</v>
      </c>
      <c r="AX18" s="33">
        <v>2</v>
      </c>
      <c r="AY18" s="39">
        <f>IF(AX18=0,0,51-AX18)</f>
        <v>49</v>
      </c>
      <c r="AZ18" s="33">
        <v>0</v>
      </c>
      <c r="BA18" s="39">
        <f>IF(AZ18=0,0,51-AZ18)</f>
        <v>0</v>
      </c>
      <c r="BB18" s="59">
        <v>7</v>
      </c>
      <c r="BC18" s="34">
        <f>IF(BB18=0,0,51-BB18)</f>
        <v>44</v>
      </c>
      <c r="BD18" s="21"/>
      <c r="BE18" s="22">
        <f t="shared" si="5"/>
        <v>49</v>
      </c>
      <c r="BF18" s="22">
        <f t="shared" si="6"/>
        <v>46</v>
      </c>
      <c r="BG18" s="22">
        <f t="shared" si="7"/>
        <v>47</v>
      </c>
      <c r="BH18" s="22">
        <f t="shared" si="8"/>
        <v>46</v>
      </c>
      <c r="BI18" s="22">
        <f t="shared" si="9"/>
        <v>50</v>
      </c>
      <c r="BJ18" s="22">
        <f t="shared" si="10"/>
        <v>49</v>
      </c>
      <c r="BK18" s="22">
        <f t="shared" si="11"/>
        <v>47</v>
      </c>
      <c r="BL18" s="22">
        <f t="shared" si="12"/>
        <v>46</v>
      </c>
      <c r="BM18" s="22">
        <f t="shared" si="13"/>
        <v>1</v>
      </c>
      <c r="BN18" s="22">
        <f t="shared" si="14"/>
        <v>0</v>
      </c>
      <c r="BO18" s="22">
        <f t="shared" si="15"/>
        <v>0</v>
      </c>
      <c r="BP18" s="22">
        <f t="shared" si="16"/>
        <v>0</v>
      </c>
      <c r="BQ18" s="22">
        <f t="shared" si="17"/>
        <v>0</v>
      </c>
      <c r="BR18" s="22">
        <f t="shared" si="18"/>
        <v>0</v>
      </c>
      <c r="BS18" s="22">
        <f t="shared" si="19"/>
        <v>0</v>
      </c>
      <c r="BT18" s="22">
        <f t="shared" si="20"/>
        <v>0</v>
      </c>
      <c r="BU18" s="22">
        <f t="shared" si="21"/>
        <v>0</v>
      </c>
      <c r="BV18" s="22">
        <f t="shared" si="22"/>
        <v>0</v>
      </c>
      <c r="BW18" s="22">
        <f t="shared" si="23"/>
        <v>0</v>
      </c>
      <c r="BX18" s="22">
        <f t="shared" si="24"/>
        <v>47</v>
      </c>
      <c r="BY18" s="22">
        <f t="shared" si="25"/>
        <v>50</v>
      </c>
      <c r="BZ18" s="22">
        <f t="shared" si="26"/>
        <v>44</v>
      </c>
      <c r="CA18" s="22">
        <f t="shared" si="27"/>
        <v>49</v>
      </c>
      <c r="CB18" s="22">
        <f t="shared" si="28"/>
        <v>0</v>
      </c>
      <c r="CC18" s="22">
        <f t="shared" si="29"/>
        <v>44</v>
      </c>
      <c r="CD18" s="23">
        <f t="shared" si="30"/>
        <v>615</v>
      </c>
      <c r="CE18" s="24"/>
      <c r="CF18" s="25">
        <f t="shared" si="31"/>
        <v>0</v>
      </c>
      <c r="CG18" s="25">
        <f t="shared" si="32"/>
        <v>0</v>
      </c>
      <c r="CH18" s="25">
        <f t="shared" si="33"/>
        <v>0</v>
      </c>
      <c r="CI18" s="25">
        <f t="shared" si="34"/>
        <v>0</v>
      </c>
      <c r="CJ18" s="25">
        <f t="shared" si="35"/>
        <v>0</v>
      </c>
      <c r="CK18" s="25">
        <f t="shared" si="36"/>
        <v>0</v>
      </c>
      <c r="CL18" s="25">
        <f t="shared" si="37"/>
        <v>0</v>
      </c>
      <c r="CM18" s="25">
        <f t="shared" si="38"/>
        <v>0</v>
      </c>
      <c r="CN18" s="25">
        <f t="shared" si="39"/>
        <v>0</v>
      </c>
      <c r="CO18" s="25">
        <f t="shared" si="40"/>
        <v>0</v>
      </c>
      <c r="CP18" s="25">
        <f t="shared" si="41"/>
        <v>0</v>
      </c>
      <c r="CQ18" s="25">
        <f t="shared" si="42"/>
        <v>1</v>
      </c>
      <c r="CR18" s="25">
        <f t="shared" si="43"/>
        <v>44</v>
      </c>
      <c r="CS18" s="25">
        <f t="shared" si="44"/>
        <v>44</v>
      </c>
      <c r="CT18" s="25">
        <f t="shared" si="45"/>
        <v>46</v>
      </c>
      <c r="CU18" s="25">
        <f t="shared" si="46"/>
        <v>46</v>
      </c>
      <c r="CV18" s="25">
        <f t="shared" si="47"/>
        <v>46</v>
      </c>
      <c r="CW18" s="25">
        <f t="shared" si="48"/>
        <v>47</v>
      </c>
      <c r="CX18" s="25">
        <f t="shared" si="49"/>
        <v>47</v>
      </c>
      <c r="CY18" s="25">
        <f t="shared" si="50"/>
        <v>47</v>
      </c>
      <c r="CZ18" s="25">
        <f t="shared" si="51"/>
        <v>49</v>
      </c>
      <c r="DA18" s="25">
        <f t="shared" si="52"/>
        <v>49</v>
      </c>
      <c r="DB18" s="25">
        <f t="shared" si="53"/>
        <v>49</v>
      </c>
      <c r="DC18" s="25">
        <f t="shared" si="54"/>
        <v>50</v>
      </c>
      <c r="DD18" s="25">
        <f t="shared" si="55"/>
        <v>50</v>
      </c>
      <c r="DE18" s="1"/>
      <c r="DF18" s="1"/>
      <c r="DG18" s="1"/>
      <c r="DH18" s="1"/>
      <c r="DI18" s="1"/>
      <c r="DJ18" s="1"/>
      <c r="DK18" s="1"/>
      <c r="DL18" s="1"/>
      <c r="DM18" s="1"/>
      <c r="DN18" s="1"/>
    </row>
    <row r="19" spans="1:118" ht="12.75" customHeight="1">
      <c r="A19" s="1">
        <v>11</v>
      </c>
      <c r="B19" s="29" t="s">
        <v>19</v>
      </c>
      <c r="C19" s="12"/>
      <c r="D19" s="20">
        <f>CD19-SUM($CF19:CHOOSE($CF$8,$CF19,$CG19,$CH19,$CI19,$CJ19,$CK19,$CL19,$CM19,$CN19,$CO19,$CP19,$CQ19,$CR19,$CS19,$CT19,$CU19,$CV19,$CW19,$CX19,$CY19,$CZ19,$DA19,$DB19,$DC19))</f>
        <v>496</v>
      </c>
      <c r="E19" s="12"/>
      <c r="F19" s="30">
        <v>11</v>
      </c>
      <c r="G19" s="34">
        <f>IF(F19=0,0,51-F19)</f>
        <v>40</v>
      </c>
      <c r="H19" s="28">
        <v>51</v>
      </c>
      <c r="I19" s="34">
        <f>IF(H19=0,0,51-H19)</f>
        <v>0</v>
      </c>
      <c r="J19" s="28">
        <v>51</v>
      </c>
      <c r="K19" s="34">
        <f>IF(J19=0,0,51-J19)</f>
        <v>0</v>
      </c>
      <c r="L19" s="33">
        <v>51</v>
      </c>
      <c r="M19" s="34">
        <f>IF(L19=0,0,51-L19)</f>
        <v>0</v>
      </c>
      <c r="N19" s="36">
        <v>0</v>
      </c>
      <c r="O19" s="34">
        <f>IF(N19=0,0,51-N19)</f>
        <v>0</v>
      </c>
      <c r="P19" s="33">
        <v>0</v>
      </c>
      <c r="Q19" s="34">
        <f>IF(P19=0,0,51-P19)</f>
        <v>0</v>
      </c>
      <c r="R19" s="33">
        <v>0</v>
      </c>
      <c r="S19" s="39">
        <f>IF(R19=0,0,51-R19)</f>
        <v>0</v>
      </c>
      <c r="T19" s="30">
        <v>50</v>
      </c>
      <c r="U19" s="34">
        <f>IF(T19=0,0,51-T19)</f>
        <v>1</v>
      </c>
      <c r="V19" s="28">
        <v>13</v>
      </c>
      <c r="W19" s="34">
        <f>IF(V19=0,0,51-V19)</f>
        <v>38</v>
      </c>
      <c r="X19" s="28">
        <v>12</v>
      </c>
      <c r="Y19" s="34">
        <f>IF(X19=0,0,51-X19)</f>
        <v>39</v>
      </c>
      <c r="Z19" s="28">
        <v>11</v>
      </c>
      <c r="AA19" s="34">
        <f>IF(Z19=0,0,51-Z19)</f>
        <v>40</v>
      </c>
      <c r="AB19" s="28">
        <v>12</v>
      </c>
      <c r="AC19" s="34">
        <f>IF(AB19=0,0,51-AB19)</f>
        <v>39</v>
      </c>
      <c r="AD19" s="28">
        <v>11</v>
      </c>
      <c r="AE19" s="34">
        <f>IF(AD19=0,0,51-AD19)</f>
        <v>40</v>
      </c>
      <c r="AF19" s="28">
        <v>12</v>
      </c>
      <c r="AG19" s="34">
        <f>IF(AF19=0,0,51-AF19)</f>
        <v>39</v>
      </c>
      <c r="AH19" s="28">
        <v>11</v>
      </c>
      <c r="AI19" s="39">
        <f>IF(AH19=0,0,51-AH19)</f>
        <v>40</v>
      </c>
      <c r="AJ19" s="30">
        <v>16</v>
      </c>
      <c r="AK19" s="34">
        <f>IF(AJ19=0,0,51-AJ19)</f>
        <v>35</v>
      </c>
      <c r="AL19" s="28">
        <v>19</v>
      </c>
      <c r="AM19" s="34">
        <f>IF(AL19=0,0,51-AL19)</f>
        <v>32</v>
      </c>
      <c r="AN19" s="28">
        <v>17</v>
      </c>
      <c r="AO19" s="34">
        <f>IF(AN19=0,0,51-AN19)</f>
        <v>34</v>
      </c>
      <c r="AP19" s="28">
        <v>20</v>
      </c>
      <c r="AQ19" s="34">
        <f>IF(AP19=0,0,51-AP19)</f>
        <v>31</v>
      </c>
      <c r="AR19" s="30">
        <v>0</v>
      </c>
      <c r="AS19" s="34">
        <f>IF(AR19=0,0,51-AR19)</f>
        <v>0</v>
      </c>
      <c r="AT19" s="28">
        <v>0</v>
      </c>
      <c r="AU19" s="34">
        <f>IF(AT19=0,0,51-AT19)</f>
        <v>0</v>
      </c>
      <c r="AV19" s="28">
        <v>0</v>
      </c>
      <c r="AW19" s="34">
        <f>IF(AV19=0,0,51-AV19)</f>
        <v>0</v>
      </c>
      <c r="AX19" s="28">
        <v>0</v>
      </c>
      <c r="AY19" s="39">
        <f>IF(AX19=0,0,51-AX19)</f>
        <v>0</v>
      </c>
      <c r="AZ19" s="28">
        <v>0</v>
      </c>
      <c r="BA19" s="39">
        <f>IF(AZ19=0,0,51-AZ19)</f>
        <v>0</v>
      </c>
      <c r="BB19" s="60">
        <v>3</v>
      </c>
      <c r="BC19" s="34">
        <f>IF(BB19=0,0,51-BB19)</f>
        <v>48</v>
      </c>
      <c r="BD19" s="21"/>
      <c r="BE19" s="22">
        <f t="shared" ref="BE19:BE50" si="56">G19</f>
        <v>40</v>
      </c>
      <c r="BF19" s="22">
        <f t="shared" si="6"/>
        <v>0</v>
      </c>
      <c r="BG19" s="22">
        <f t="shared" si="7"/>
        <v>0</v>
      </c>
      <c r="BH19" s="22">
        <f t="shared" si="8"/>
        <v>0</v>
      </c>
      <c r="BI19" s="22">
        <f t="shared" si="9"/>
        <v>0</v>
      </c>
      <c r="BJ19" s="22">
        <f t="shared" si="10"/>
        <v>0</v>
      </c>
      <c r="BK19" s="22">
        <f t="shared" si="11"/>
        <v>0</v>
      </c>
      <c r="BL19" s="22">
        <f t="shared" si="12"/>
        <v>1</v>
      </c>
      <c r="BM19" s="22">
        <f t="shared" si="13"/>
        <v>38</v>
      </c>
      <c r="BN19" s="22">
        <f t="shared" si="14"/>
        <v>39</v>
      </c>
      <c r="BO19" s="22">
        <f t="shared" si="15"/>
        <v>40</v>
      </c>
      <c r="BP19" s="22">
        <f t="shared" si="16"/>
        <v>39</v>
      </c>
      <c r="BQ19" s="22">
        <f t="shared" si="17"/>
        <v>40</v>
      </c>
      <c r="BR19" s="22">
        <f t="shared" si="18"/>
        <v>39</v>
      </c>
      <c r="BS19" s="22">
        <f t="shared" si="19"/>
        <v>40</v>
      </c>
      <c r="BT19" s="22">
        <f t="shared" si="20"/>
        <v>35</v>
      </c>
      <c r="BU19" s="22">
        <f t="shared" si="21"/>
        <v>32</v>
      </c>
      <c r="BV19" s="22">
        <f t="shared" si="22"/>
        <v>34</v>
      </c>
      <c r="BW19" s="22">
        <f t="shared" si="23"/>
        <v>31</v>
      </c>
      <c r="BX19" s="22">
        <f t="shared" si="24"/>
        <v>0</v>
      </c>
      <c r="BY19" s="22">
        <f t="shared" si="25"/>
        <v>0</v>
      </c>
      <c r="BZ19" s="22">
        <f t="shared" si="26"/>
        <v>0</v>
      </c>
      <c r="CA19" s="22">
        <f t="shared" si="27"/>
        <v>0</v>
      </c>
      <c r="CB19" s="22">
        <f t="shared" si="28"/>
        <v>0</v>
      </c>
      <c r="CC19" s="22">
        <f t="shared" si="29"/>
        <v>48</v>
      </c>
      <c r="CD19" s="23">
        <f t="shared" si="30"/>
        <v>496</v>
      </c>
      <c r="CE19" s="24"/>
      <c r="CF19" s="25">
        <f t="shared" si="31"/>
        <v>0</v>
      </c>
      <c r="CG19" s="25">
        <f t="shared" si="32"/>
        <v>0</v>
      </c>
      <c r="CH19" s="25">
        <f t="shared" si="33"/>
        <v>0</v>
      </c>
      <c r="CI19" s="25">
        <f t="shared" si="34"/>
        <v>0</v>
      </c>
      <c r="CJ19" s="25">
        <f t="shared" si="35"/>
        <v>0</v>
      </c>
      <c r="CK19" s="25">
        <f t="shared" si="36"/>
        <v>0</v>
      </c>
      <c r="CL19" s="25">
        <f t="shared" si="37"/>
        <v>0</v>
      </c>
      <c r="CM19" s="25">
        <f t="shared" si="38"/>
        <v>0</v>
      </c>
      <c r="CN19" s="25">
        <f t="shared" si="39"/>
        <v>0</v>
      </c>
      <c r="CO19" s="25">
        <f t="shared" si="40"/>
        <v>0</v>
      </c>
      <c r="CP19" s="25">
        <f t="shared" si="41"/>
        <v>0</v>
      </c>
      <c r="CQ19" s="25">
        <f t="shared" si="42"/>
        <v>1</v>
      </c>
      <c r="CR19" s="25">
        <f t="shared" si="43"/>
        <v>31</v>
      </c>
      <c r="CS19" s="25">
        <f t="shared" si="44"/>
        <v>32</v>
      </c>
      <c r="CT19" s="25">
        <f t="shared" si="45"/>
        <v>34</v>
      </c>
      <c r="CU19" s="25">
        <f t="shared" si="46"/>
        <v>35</v>
      </c>
      <c r="CV19" s="25">
        <f t="shared" si="47"/>
        <v>38</v>
      </c>
      <c r="CW19" s="25">
        <f t="shared" si="48"/>
        <v>39</v>
      </c>
      <c r="CX19" s="25">
        <f t="shared" si="49"/>
        <v>39</v>
      </c>
      <c r="CY19" s="25">
        <f t="shared" si="50"/>
        <v>39</v>
      </c>
      <c r="CZ19" s="25">
        <f t="shared" si="51"/>
        <v>40</v>
      </c>
      <c r="DA19" s="25">
        <f t="shared" si="52"/>
        <v>40</v>
      </c>
      <c r="DB19" s="25">
        <f t="shared" si="53"/>
        <v>40</v>
      </c>
      <c r="DC19" s="25">
        <f t="shared" si="54"/>
        <v>40</v>
      </c>
      <c r="DD19" s="25">
        <f t="shared" si="55"/>
        <v>48</v>
      </c>
      <c r="DE19" s="1"/>
      <c r="DF19" s="1"/>
      <c r="DG19" s="1"/>
      <c r="DH19" s="1"/>
      <c r="DI19" s="1"/>
      <c r="DJ19" s="1"/>
      <c r="DK19" s="1"/>
      <c r="DL19" s="1"/>
      <c r="DM19" s="1"/>
      <c r="DN19" s="1"/>
    </row>
    <row r="20" spans="1:118" ht="12.75" customHeight="1">
      <c r="A20" s="1">
        <v>12</v>
      </c>
      <c r="B20" s="32" t="s">
        <v>17</v>
      </c>
      <c r="C20" s="12"/>
      <c r="D20" s="20">
        <f>CD20-SUM($CF20:CHOOSE($CF$8,$CF20,$CG20,$CH20,$CI20,$CJ20,$CK20,$CL20,$CM20,$CN20,$CO20,$CP20,$CQ20,$CR20,$CS20,$CT20,$CU20,$CV20,$CW20,$CX20,$CY20,$CZ20,$DA20,$DB20,$DC20))</f>
        <v>400</v>
      </c>
      <c r="E20" s="12"/>
      <c r="F20" s="36">
        <v>0</v>
      </c>
      <c r="G20" s="34">
        <f>IF(F20=0,0,51-F20)</f>
        <v>0</v>
      </c>
      <c r="H20" s="33">
        <v>0</v>
      </c>
      <c r="I20" s="34">
        <f>IF(H20=0,0,51-H20)</f>
        <v>0</v>
      </c>
      <c r="J20" s="33">
        <v>0</v>
      </c>
      <c r="K20" s="34">
        <f>IF(J20=0,0,51-J20)</f>
        <v>0</v>
      </c>
      <c r="L20" s="33">
        <v>0</v>
      </c>
      <c r="M20" s="34">
        <f>IF(L20=0,0,51-L20)</f>
        <v>0</v>
      </c>
      <c r="N20" s="30">
        <v>0</v>
      </c>
      <c r="O20" s="34">
        <f>IF(N20=0,0,51-N20)</f>
        <v>0</v>
      </c>
      <c r="P20" s="33">
        <v>0</v>
      </c>
      <c r="Q20" s="34">
        <f>IF(P20=0,0,51-P20)</f>
        <v>0</v>
      </c>
      <c r="R20" s="33">
        <v>0</v>
      </c>
      <c r="S20" s="39">
        <f>IF(R20=0,0,51-R20)</f>
        <v>0</v>
      </c>
      <c r="T20" s="30">
        <v>11</v>
      </c>
      <c r="U20" s="34">
        <f>IF(T20=0,0,51-T20)</f>
        <v>40</v>
      </c>
      <c r="V20" s="28">
        <v>7</v>
      </c>
      <c r="W20" s="34">
        <f>IF(V20=0,0,51-V20)</f>
        <v>44</v>
      </c>
      <c r="X20" s="28">
        <v>4</v>
      </c>
      <c r="Y20" s="34">
        <f>IF(X20=0,0,51-X20)</f>
        <v>47</v>
      </c>
      <c r="Z20" s="28">
        <v>12</v>
      </c>
      <c r="AA20" s="34">
        <f>IF(Z20=0,0,51-Z20)</f>
        <v>39</v>
      </c>
      <c r="AB20" s="28">
        <v>4</v>
      </c>
      <c r="AC20" s="34">
        <f>IF(AB20=0,0,51-AB20)</f>
        <v>47</v>
      </c>
      <c r="AD20" s="28">
        <v>7</v>
      </c>
      <c r="AE20" s="34">
        <f>IF(AD20=0,0,51-AD20)</f>
        <v>44</v>
      </c>
      <c r="AF20" s="28">
        <v>6</v>
      </c>
      <c r="AG20" s="34">
        <f>IF(AF20=0,0,51-AF20)</f>
        <v>45</v>
      </c>
      <c r="AH20" s="28">
        <v>7</v>
      </c>
      <c r="AI20" s="39">
        <f>IF(AH20=0,0,51-AH20)</f>
        <v>44</v>
      </c>
      <c r="AJ20" s="30">
        <v>0</v>
      </c>
      <c r="AK20" s="34">
        <f>IF(AJ20=0,0,51-AJ20)</f>
        <v>0</v>
      </c>
      <c r="AL20" s="28">
        <v>0</v>
      </c>
      <c r="AM20" s="34">
        <f>IF(AL20=0,0,51-AL20)</f>
        <v>0</v>
      </c>
      <c r="AN20" s="28">
        <v>0</v>
      </c>
      <c r="AO20" s="34">
        <f>IF(AN20=0,0,51-AN20)</f>
        <v>0</v>
      </c>
      <c r="AP20" s="28">
        <v>0</v>
      </c>
      <c r="AQ20" s="34">
        <f>IF(AP20=0,0,51-AP20)</f>
        <v>0</v>
      </c>
      <c r="AR20" s="30">
        <v>0</v>
      </c>
      <c r="AS20" s="34">
        <f>IF(AR20=0,0,51-AR20)</f>
        <v>0</v>
      </c>
      <c r="AT20" s="28">
        <v>0</v>
      </c>
      <c r="AU20" s="34">
        <f>IF(AT20=0,0,51-AT20)</f>
        <v>0</v>
      </c>
      <c r="AV20" s="28">
        <v>0</v>
      </c>
      <c r="AW20" s="34">
        <f>IF(AV20=0,0,51-AV20)</f>
        <v>0</v>
      </c>
      <c r="AX20" s="28">
        <v>0</v>
      </c>
      <c r="AY20" s="39">
        <f>IF(AX20=0,0,51-AX20)</f>
        <v>0</v>
      </c>
      <c r="AZ20" s="28">
        <v>0</v>
      </c>
      <c r="BA20" s="39">
        <f>IF(AZ20=0,0,51-AZ20)</f>
        <v>0</v>
      </c>
      <c r="BB20" s="26">
        <v>1</v>
      </c>
      <c r="BC20" s="34">
        <f>IF(BB20=0,0,51-BB20)</f>
        <v>50</v>
      </c>
      <c r="BD20" s="21"/>
      <c r="BE20" s="22">
        <f t="shared" si="56"/>
        <v>0</v>
      </c>
      <c r="BF20" s="22">
        <f t="shared" si="6"/>
        <v>0</v>
      </c>
      <c r="BG20" s="22">
        <f t="shared" si="7"/>
        <v>0</v>
      </c>
      <c r="BH20" s="22">
        <f t="shared" si="8"/>
        <v>0</v>
      </c>
      <c r="BI20" s="22">
        <f t="shared" si="9"/>
        <v>0</v>
      </c>
      <c r="BJ20" s="22">
        <f t="shared" si="10"/>
        <v>0</v>
      </c>
      <c r="BK20" s="22">
        <f t="shared" si="11"/>
        <v>0</v>
      </c>
      <c r="BL20" s="22">
        <f t="shared" si="12"/>
        <v>40</v>
      </c>
      <c r="BM20" s="22">
        <f t="shared" si="13"/>
        <v>44</v>
      </c>
      <c r="BN20" s="22">
        <f t="shared" si="14"/>
        <v>47</v>
      </c>
      <c r="BO20" s="22">
        <f t="shared" si="15"/>
        <v>39</v>
      </c>
      <c r="BP20" s="22">
        <f t="shared" si="16"/>
        <v>47</v>
      </c>
      <c r="BQ20" s="22">
        <f t="shared" si="17"/>
        <v>44</v>
      </c>
      <c r="BR20" s="22">
        <f t="shared" si="18"/>
        <v>45</v>
      </c>
      <c r="BS20" s="22">
        <f t="shared" si="19"/>
        <v>44</v>
      </c>
      <c r="BT20" s="22">
        <f t="shared" si="20"/>
        <v>0</v>
      </c>
      <c r="BU20" s="22">
        <f t="shared" si="21"/>
        <v>0</v>
      </c>
      <c r="BV20" s="22">
        <f t="shared" si="22"/>
        <v>0</v>
      </c>
      <c r="BW20" s="22">
        <f t="shared" si="23"/>
        <v>0</v>
      </c>
      <c r="BX20" s="22">
        <f t="shared" si="24"/>
        <v>0</v>
      </c>
      <c r="BY20" s="22">
        <f t="shared" si="25"/>
        <v>0</v>
      </c>
      <c r="BZ20" s="22">
        <f t="shared" si="26"/>
        <v>0</v>
      </c>
      <c r="CA20" s="22">
        <f t="shared" si="27"/>
        <v>0</v>
      </c>
      <c r="CB20" s="22">
        <f t="shared" si="28"/>
        <v>0</v>
      </c>
      <c r="CC20" s="22">
        <f t="shared" si="29"/>
        <v>50</v>
      </c>
      <c r="CD20" s="23">
        <f t="shared" si="30"/>
        <v>400</v>
      </c>
      <c r="CE20" s="24"/>
      <c r="CF20" s="25">
        <f t="shared" si="31"/>
        <v>0</v>
      </c>
      <c r="CG20" s="25">
        <f t="shared" si="32"/>
        <v>0</v>
      </c>
      <c r="CH20" s="25">
        <f t="shared" si="33"/>
        <v>0</v>
      </c>
      <c r="CI20" s="25">
        <f t="shared" si="34"/>
        <v>0</v>
      </c>
      <c r="CJ20" s="25">
        <f t="shared" si="35"/>
        <v>0</v>
      </c>
      <c r="CK20" s="25">
        <f t="shared" si="36"/>
        <v>0</v>
      </c>
      <c r="CL20" s="25">
        <f t="shared" si="37"/>
        <v>0</v>
      </c>
      <c r="CM20" s="25">
        <f t="shared" si="38"/>
        <v>0</v>
      </c>
      <c r="CN20" s="25">
        <f t="shared" si="39"/>
        <v>0</v>
      </c>
      <c r="CO20" s="25">
        <f t="shared" si="40"/>
        <v>0</v>
      </c>
      <c r="CP20" s="25">
        <f t="shared" si="41"/>
        <v>0</v>
      </c>
      <c r="CQ20" s="25">
        <f t="shared" si="42"/>
        <v>0</v>
      </c>
      <c r="CR20" s="25">
        <f t="shared" si="43"/>
        <v>0</v>
      </c>
      <c r="CS20" s="25">
        <f t="shared" si="44"/>
        <v>0</v>
      </c>
      <c r="CT20" s="25">
        <f t="shared" si="45"/>
        <v>0</v>
      </c>
      <c r="CU20" s="25">
        <f t="shared" si="46"/>
        <v>0</v>
      </c>
      <c r="CV20" s="25">
        <f t="shared" si="47"/>
        <v>39</v>
      </c>
      <c r="CW20" s="25">
        <f t="shared" si="48"/>
        <v>40</v>
      </c>
      <c r="CX20" s="25">
        <f t="shared" si="49"/>
        <v>44</v>
      </c>
      <c r="CY20" s="25">
        <f t="shared" si="50"/>
        <v>44</v>
      </c>
      <c r="CZ20" s="25">
        <f t="shared" si="51"/>
        <v>44</v>
      </c>
      <c r="DA20" s="25">
        <f t="shared" si="52"/>
        <v>45</v>
      </c>
      <c r="DB20" s="25">
        <f t="shared" si="53"/>
        <v>47</v>
      </c>
      <c r="DC20" s="25">
        <f t="shared" si="54"/>
        <v>47</v>
      </c>
      <c r="DD20" s="25">
        <f t="shared" si="55"/>
        <v>50</v>
      </c>
      <c r="DE20" s="1"/>
      <c r="DF20" s="1"/>
      <c r="DG20" s="1"/>
      <c r="DH20" s="1"/>
      <c r="DI20" s="1"/>
      <c r="DJ20" s="1"/>
      <c r="DK20" s="1"/>
      <c r="DL20" s="1"/>
      <c r="DM20" s="1"/>
      <c r="DN20" s="1"/>
    </row>
    <row r="21" spans="1:118" ht="12.75" customHeight="1">
      <c r="A21" s="1">
        <v>13</v>
      </c>
      <c r="B21" s="42" t="s">
        <v>4</v>
      </c>
      <c r="C21" s="12"/>
      <c r="D21" s="20">
        <f>CD21-SUM($CF21:CHOOSE($CF$8,$CF21,$CG21,$CH21,$CI21,$CJ21,$CK21,$CL21,$CM21,$CN21,$CO21,$CP21,$CQ21,$CR21,$CS21,$CT21,$CU21,$CV21,$CW21,$CX21,$CY21,$CZ21,$DA21,$DB21,$DC21))</f>
        <v>399</v>
      </c>
      <c r="E21" s="12"/>
      <c r="F21" s="36">
        <v>7</v>
      </c>
      <c r="G21" s="34">
        <f>IF(F21=0,0,51-F21)</f>
        <v>44</v>
      </c>
      <c r="H21" s="33">
        <v>1</v>
      </c>
      <c r="I21" s="34">
        <f>IF(H21=0,0,51-H21)</f>
        <v>50</v>
      </c>
      <c r="J21" s="33">
        <v>8</v>
      </c>
      <c r="K21" s="34">
        <f>IF(J21=0,0,51-J21)</f>
        <v>43</v>
      </c>
      <c r="L21" s="33">
        <v>4</v>
      </c>
      <c r="M21" s="34">
        <f>IF(L21=0,0,51-L21)</f>
        <v>47</v>
      </c>
      <c r="N21" s="36">
        <v>0</v>
      </c>
      <c r="O21" s="34">
        <f>IF(N21=0,0,51-N21)</f>
        <v>0</v>
      </c>
      <c r="P21" s="33">
        <v>0</v>
      </c>
      <c r="Q21" s="34">
        <f>IF(P21=0,0,51-P21)</f>
        <v>0</v>
      </c>
      <c r="R21" s="33">
        <v>0</v>
      </c>
      <c r="S21" s="39">
        <f>IF(R21=0,0,51-R21)</f>
        <v>0</v>
      </c>
      <c r="T21" s="30">
        <v>0</v>
      </c>
      <c r="U21" s="34">
        <f>IF(T21=0,0,51-T21)</f>
        <v>0</v>
      </c>
      <c r="V21" s="28">
        <v>0</v>
      </c>
      <c r="W21" s="34">
        <f>IF(V21=0,0,51-V21)</f>
        <v>0</v>
      </c>
      <c r="X21" s="28">
        <v>0</v>
      </c>
      <c r="Y21" s="34">
        <f>IF(X21=0,0,51-X21)</f>
        <v>0</v>
      </c>
      <c r="Z21" s="28">
        <v>0</v>
      </c>
      <c r="AA21" s="34">
        <f>IF(Z21=0,0,51-Z21)</f>
        <v>0</v>
      </c>
      <c r="AB21" s="28">
        <v>0</v>
      </c>
      <c r="AC21" s="34">
        <f>IF(AB21=0,0,51-AB21)</f>
        <v>0</v>
      </c>
      <c r="AD21" s="28">
        <v>0</v>
      </c>
      <c r="AE21" s="34">
        <f>IF(AD21=0,0,51-AD21)</f>
        <v>0</v>
      </c>
      <c r="AF21" s="28">
        <v>0</v>
      </c>
      <c r="AG21" s="34">
        <f>IF(AF21=0,0,51-AF21)</f>
        <v>0</v>
      </c>
      <c r="AH21" s="28">
        <v>0</v>
      </c>
      <c r="AI21" s="39">
        <f>IF(AH21=0,0,51-AH21)</f>
        <v>0</v>
      </c>
      <c r="AJ21" s="30">
        <v>0</v>
      </c>
      <c r="AK21" s="34">
        <f>IF(AJ21=0,0,51-AJ21)</f>
        <v>0</v>
      </c>
      <c r="AL21" s="28">
        <v>0</v>
      </c>
      <c r="AM21" s="34">
        <f>IF(AL21=0,0,51-AL21)</f>
        <v>0</v>
      </c>
      <c r="AN21" s="28">
        <v>0</v>
      </c>
      <c r="AO21" s="34">
        <f>IF(AN21=0,0,51-AN21)</f>
        <v>0</v>
      </c>
      <c r="AP21" s="28">
        <v>0</v>
      </c>
      <c r="AQ21" s="34">
        <f>IF(AP21=0,0,51-AP21)</f>
        <v>0</v>
      </c>
      <c r="AR21" s="36">
        <v>3</v>
      </c>
      <c r="AS21" s="34">
        <f>IF(AR21=0,0,51-AR21)</f>
        <v>48</v>
      </c>
      <c r="AT21" s="33">
        <v>7</v>
      </c>
      <c r="AU21" s="34">
        <f>IF(AT21=0,0,51-AT21)</f>
        <v>44</v>
      </c>
      <c r="AV21" s="33">
        <v>8</v>
      </c>
      <c r="AW21" s="34">
        <f>IF(AV21=0,0,51-AV21)</f>
        <v>43</v>
      </c>
      <c r="AX21" s="33">
        <v>4</v>
      </c>
      <c r="AY21" s="39">
        <f>IF(AX21=0,0,51-AX21)</f>
        <v>47</v>
      </c>
      <c r="AZ21" s="33">
        <v>0</v>
      </c>
      <c r="BA21" s="39">
        <f>IF(AZ21=0,0,51-AZ21)</f>
        <v>0</v>
      </c>
      <c r="BB21" s="59">
        <v>18</v>
      </c>
      <c r="BC21" s="34">
        <f>IF(BB21=0,0,51-BB21)</f>
        <v>33</v>
      </c>
      <c r="BD21" s="21"/>
      <c r="BE21" s="22">
        <f t="shared" si="56"/>
        <v>44</v>
      </c>
      <c r="BF21" s="22">
        <f t="shared" si="6"/>
        <v>50</v>
      </c>
      <c r="BG21" s="22">
        <f t="shared" si="7"/>
        <v>43</v>
      </c>
      <c r="BH21" s="22">
        <f t="shared" si="8"/>
        <v>47</v>
      </c>
      <c r="BI21" s="22">
        <f t="shared" si="9"/>
        <v>0</v>
      </c>
      <c r="BJ21" s="22">
        <f t="shared" si="10"/>
        <v>0</v>
      </c>
      <c r="BK21" s="22">
        <f t="shared" si="11"/>
        <v>0</v>
      </c>
      <c r="BL21" s="22">
        <f t="shared" si="12"/>
        <v>0</v>
      </c>
      <c r="BM21" s="22">
        <f t="shared" si="13"/>
        <v>0</v>
      </c>
      <c r="BN21" s="22">
        <f t="shared" si="14"/>
        <v>0</v>
      </c>
      <c r="BO21" s="22">
        <f t="shared" si="15"/>
        <v>0</v>
      </c>
      <c r="BP21" s="22">
        <f t="shared" si="16"/>
        <v>0</v>
      </c>
      <c r="BQ21" s="22">
        <f t="shared" si="17"/>
        <v>0</v>
      </c>
      <c r="BR21" s="22">
        <f t="shared" si="18"/>
        <v>0</v>
      </c>
      <c r="BS21" s="22">
        <f t="shared" si="19"/>
        <v>0</v>
      </c>
      <c r="BT21" s="22">
        <f t="shared" si="20"/>
        <v>0</v>
      </c>
      <c r="BU21" s="22">
        <f t="shared" si="21"/>
        <v>0</v>
      </c>
      <c r="BV21" s="22">
        <f t="shared" si="22"/>
        <v>0</v>
      </c>
      <c r="BW21" s="22">
        <f t="shared" si="23"/>
        <v>0</v>
      </c>
      <c r="BX21" s="22">
        <f t="shared" si="24"/>
        <v>48</v>
      </c>
      <c r="BY21" s="22">
        <f t="shared" si="25"/>
        <v>44</v>
      </c>
      <c r="BZ21" s="22">
        <f t="shared" si="26"/>
        <v>43</v>
      </c>
      <c r="CA21" s="22">
        <f t="shared" si="27"/>
        <v>47</v>
      </c>
      <c r="CB21" s="22">
        <f t="shared" si="28"/>
        <v>0</v>
      </c>
      <c r="CC21" s="22">
        <f t="shared" si="29"/>
        <v>33</v>
      </c>
      <c r="CD21" s="23">
        <f t="shared" si="30"/>
        <v>399</v>
      </c>
      <c r="CE21" s="24"/>
      <c r="CF21" s="25">
        <f t="shared" si="31"/>
        <v>0</v>
      </c>
      <c r="CG21" s="25">
        <f t="shared" si="32"/>
        <v>0</v>
      </c>
      <c r="CH21" s="25">
        <f t="shared" si="33"/>
        <v>0</v>
      </c>
      <c r="CI21" s="25">
        <f t="shared" si="34"/>
        <v>0</v>
      </c>
      <c r="CJ21" s="25">
        <f t="shared" si="35"/>
        <v>0</v>
      </c>
      <c r="CK21" s="25">
        <f t="shared" si="36"/>
        <v>0</v>
      </c>
      <c r="CL21" s="25">
        <f t="shared" si="37"/>
        <v>0</v>
      </c>
      <c r="CM21" s="25">
        <f t="shared" si="38"/>
        <v>0</v>
      </c>
      <c r="CN21" s="25">
        <f t="shared" si="39"/>
        <v>0</v>
      </c>
      <c r="CO21" s="25">
        <f t="shared" si="40"/>
        <v>0</v>
      </c>
      <c r="CP21" s="25">
        <f t="shared" si="41"/>
        <v>0</v>
      </c>
      <c r="CQ21" s="25">
        <f t="shared" si="42"/>
        <v>0</v>
      </c>
      <c r="CR21" s="25">
        <f t="shared" si="43"/>
        <v>0</v>
      </c>
      <c r="CS21" s="25">
        <f t="shared" si="44"/>
        <v>0</v>
      </c>
      <c r="CT21" s="25">
        <f t="shared" si="45"/>
        <v>0</v>
      </c>
      <c r="CU21" s="25">
        <f t="shared" si="46"/>
        <v>0</v>
      </c>
      <c r="CV21" s="25">
        <f t="shared" si="47"/>
        <v>33</v>
      </c>
      <c r="CW21" s="25">
        <f t="shared" si="48"/>
        <v>43</v>
      </c>
      <c r="CX21" s="25">
        <f t="shared" si="49"/>
        <v>43</v>
      </c>
      <c r="CY21" s="25">
        <f t="shared" si="50"/>
        <v>44</v>
      </c>
      <c r="CZ21" s="25">
        <f t="shared" si="51"/>
        <v>44</v>
      </c>
      <c r="DA21" s="25">
        <f t="shared" si="52"/>
        <v>47</v>
      </c>
      <c r="DB21" s="25">
        <f t="shared" si="53"/>
        <v>47</v>
      </c>
      <c r="DC21" s="25">
        <f t="shared" si="54"/>
        <v>48</v>
      </c>
      <c r="DD21" s="25">
        <f t="shared" si="55"/>
        <v>50</v>
      </c>
      <c r="DE21" s="1"/>
      <c r="DF21" s="1"/>
      <c r="DG21" s="1"/>
      <c r="DH21" s="1"/>
      <c r="DI21" s="1"/>
      <c r="DJ21" s="1"/>
      <c r="DK21" s="1"/>
      <c r="DL21" s="1"/>
      <c r="DM21" s="1"/>
      <c r="DN21" s="1"/>
    </row>
    <row r="22" spans="1:118" ht="12.75" customHeight="1">
      <c r="A22" s="1">
        <v>14</v>
      </c>
      <c r="B22" s="29" t="s">
        <v>11</v>
      </c>
      <c r="C22" s="12"/>
      <c r="D22" s="20">
        <f>CD22-SUM($CF22:CHOOSE($CF$8,$CF22,$CG22,$CH22,$CI22,$CJ22,$CK22,$CL22,$CM22,$CN22,$CO22,$CP22,$CQ22,$CR22,$CS22,$CT22,$CU22,$CV22,$CW22,$CX22,$CY22,$CZ22,$DA22,$DB22,$DC22))</f>
        <v>398</v>
      </c>
      <c r="E22" s="12"/>
      <c r="F22" s="36">
        <v>9</v>
      </c>
      <c r="G22" s="34">
        <f>IF(F22=0,0,51-F22)</f>
        <v>42</v>
      </c>
      <c r="H22" s="33">
        <v>51</v>
      </c>
      <c r="I22" s="34">
        <f>IF(H22=0,0,51-H22)</f>
        <v>0</v>
      </c>
      <c r="J22" s="33">
        <v>51</v>
      </c>
      <c r="K22" s="34">
        <f>IF(J22=0,0,51-J22)</f>
        <v>0</v>
      </c>
      <c r="L22" s="28">
        <v>51</v>
      </c>
      <c r="M22" s="34">
        <f>IF(L22=0,0,51-L22)</f>
        <v>0</v>
      </c>
      <c r="N22" s="30">
        <v>0</v>
      </c>
      <c r="O22" s="34">
        <f>IF(N22=0,0,51-N22)</f>
        <v>0</v>
      </c>
      <c r="P22" s="33">
        <v>0</v>
      </c>
      <c r="Q22" s="34">
        <f>IF(P22=0,0,51-P22)</f>
        <v>0</v>
      </c>
      <c r="R22" s="33">
        <v>0</v>
      </c>
      <c r="S22" s="39">
        <f>IF(R22=0,0,51-R22)</f>
        <v>0</v>
      </c>
      <c r="T22" s="30">
        <v>0</v>
      </c>
      <c r="U22" s="34">
        <f>IF(T22=0,0,51-T22)</f>
        <v>0</v>
      </c>
      <c r="V22" s="28">
        <v>0</v>
      </c>
      <c r="W22" s="34">
        <f>IF(V22=0,0,51-V22)</f>
        <v>0</v>
      </c>
      <c r="X22" s="28">
        <v>0</v>
      </c>
      <c r="Y22" s="34">
        <f>IF(X22=0,0,51-X22)</f>
        <v>0</v>
      </c>
      <c r="Z22" s="28">
        <v>0</v>
      </c>
      <c r="AA22" s="34">
        <f>IF(Z22=0,0,51-Z22)</f>
        <v>0</v>
      </c>
      <c r="AB22" s="28">
        <v>0</v>
      </c>
      <c r="AC22" s="34">
        <f>IF(AB22=0,0,51-AB22)</f>
        <v>0</v>
      </c>
      <c r="AD22" s="28">
        <v>0</v>
      </c>
      <c r="AE22" s="34">
        <f>IF(AD22=0,0,51-AD22)</f>
        <v>0</v>
      </c>
      <c r="AF22" s="28">
        <v>0</v>
      </c>
      <c r="AG22" s="34">
        <f>IF(AF22=0,0,51-AF22)</f>
        <v>0</v>
      </c>
      <c r="AH22" s="28">
        <v>0</v>
      </c>
      <c r="AI22" s="39">
        <f>IF(AH22=0,0,51-AH22)</f>
        <v>0</v>
      </c>
      <c r="AJ22" s="30">
        <v>5</v>
      </c>
      <c r="AK22" s="34">
        <f>IF(AJ22=0,0,51-AJ22)</f>
        <v>46</v>
      </c>
      <c r="AL22" s="28">
        <v>6</v>
      </c>
      <c r="AM22" s="34">
        <f>IF(AL22=0,0,51-AL22)</f>
        <v>45</v>
      </c>
      <c r="AN22" s="28">
        <v>10</v>
      </c>
      <c r="AO22" s="34">
        <f>IF(AN22=0,0,51-AN22)</f>
        <v>41</v>
      </c>
      <c r="AP22" s="28">
        <v>8</v>
      </c>
      <c r="AQ22" s="34">
        <f>IF(AP22=0,0,51-AP22)</f>
        <v>43</v>
      </c>
      <c r="AR22" s="36">
        <v>18</v>
      </c>
      <c r="AS22" s="34">
        <f>IF(AR22=0,0,51-AR22)</f>
        <v>33</v>
      </c>
      <c r="AT22" s="33">
        <v>14</v>
      </c>
      <c r="AU22" s="34">
        <f>IF(AT22=0,0,51-AT22)</f>
        <v>37</v>
      </c>
      <c r="AV22" s="33">
        <v>21</v>
      </c>
      <c r="AW22" s="34">
        <f>IF(AV22=0,0,51-AV22)</f>
        <v>30</v>
      </c>
      <c r="AX22" s="33">
        <v>16</v>
      </c>
      <c r="AY22" s="39">
        <f>IF(AX22=0,0,51-AX22)</f>
        <v>35</v>
      </c>
      <c r="AZ22" s="33">
        <v>0</v>
      </c>
      <c r="BA22" s="39">
        <f>IF(AZ22=0,0,51-AZ22)</f>
        <v>0</v>
      </c>
      <c r="BB22" s="61">
        <v>5</v>
      </c>
      <c r="BC22" s="34">
        <f>IF(BB22=0,0,51-BB22)</f>
        <v>46</v>
      </c>
      <c r="BD22" s="21"/>
      <c r="BE22" s="49">
        <f t="shared" si="56"/>
        <v>42</v>
      </c>
      <c r="BF22" s="49">
        <f t="shared" si="6"/>
        <v>0</v>
      </c>
      <c r="BG22" s="49">
        <f t="shared" si="7"/>
        <v>0</v>
      </c>
      <c r="BH22" s="49">
        <f t="shared" si="8"/>
        <v>0</v>
      </c>
      <c r="BI22" s="49">
        <f t="shared" si="9"/>
        <v>0</v>
      </c>
      <c r="BJ22" s="49">
        <f t="shared" si="10"/>
        <v>0</v>
      </c>
      <c r="BK22" s="49">
        <f t="shared" si="11"/>
        <v>0</v>
      </c>
      <c r="BL22" s="49">
        <f t="shared" si="12"/>
        <v>0</v>
      </c>
      <c r="BM22" s="49">
        <f t="shared" si="13"/>
        <v>0</v>
      </c>
      <c r="BN22" s="49">
        <f t="shared" si="14"/>
        <v>0</v>
      </c>
      <c r="BO22" s="49">
        <f t="shared" si="15"/>
        <v>0</v>
      </c>
      <c r="BP22" s="49">
        <f t="shared" si="16"/>
        <v>0</v>
      </c>
      <c r="BQ22" s="49">
        <f t="shared" si="17"/>
        <v>0</v>
      </c>
      <c r="BR22" s="49">
        <f t="shared" si="18"/>
        <v>0</v>
      </c>
      <c r="BS22" s="49">
        <f t="shared" si="19"/>
        <v>0</v>
      </c>
      <c r="BT22" s="49">
        <f t="shared" si="20"/>
        <v>46</v>
      </c>
      <c r="BU22" s="49">
        <f t="shared" si="21"/>
        <v>45</v>
      </c>
      <c r="BV22" s="49">
        <f t="shared" si="22"/>
        <v>41</v>
      </c>
      <c r="BW22" s="49">
        <f t="shared" si="23"/>
        <v>43</v>
      </c>
      <c r="BX22" s="49">
        <f t="shared" si="24"/>
        <v>33</v>
      </c>
      <c r="BY22" s="49">
        <f t="shared" si="25"/>
        <v>37</v>
      </c>
      <c r="BZ22" s="49">
        <f t="shared" si="26"/>
        <v>30</v>
      </c>
      <c r="CA22" s="49">
        <f t="shared" si="27"/>
        <v>35</v>
      </c>
      <c r="CB22" s="49">
        <f t="shared" si="28"/>
        <v>0</v>
      </c>
      <c r="CC22" s="49">
        <f t="shared" si="29"/>
        <v>46</v>
      </c>
      <c r="CD22" s="23">
        <f t="shared" si="30"/>
        <v>398</v>
      </c>
      <c r="CE22" s="50"/>
      <c r="CF22" s="51">
        <f t="shared" si="31"/>
        <v>0</v>
      </c>
      <c r="CG22" s="51">
        <f t="shared" si="32"/>
        <v>0</v>
      </c>
      <c r="CH22" s="51">
        <f t="shared" si="33"/>
        <v>0</v>
      </c>
      <c r="CI22" s="51">
        <f t="shared" si="34"/>
        <v>0</v>
      </c>
      <c r="CJ22" s="51">
        <f t="shared" si="35"/>
        <v>0</v>
      </c>
      <c r="CK22" s="51">
        <f t="shared" si="36"/>
        <v>0</v>
      </c>
      <c r="CL22" s="51">
        <f t="shared" si="37"/>
        <v>0</v>
      </c>
      <c r="CM22" s="51">
        <f t="shared" si="38"/>
        <v>0</v>
      </c>
      <c r="CN22" s="51">
        <f t="shared" si="39"/>
        <v>0</v>
      </c>
      <c r="CO22" s="51">
        <f t="shared" si="40"/>
        <v>0</v>
      </c>
      <c r="CP22" s="51">
        <f t="shared" si="41"/>
        <v>0</v>
      </c>
      <c r="CQ22" s="51">
        <f t="shared" si="42"/>
        <v>0</v>
      </c>
      <c r="CR22" s="51">
        <f t="shared" si="43"/>
        <v>0</v>
      </c>
      <c r="CS22" s="51">
        <f t="shared" si="44"/>
        <v>0</v>
      </c>
      <c r="CT22" s="51">
        <f t="shared" si="45"/>
        <v>0</v>
      </c>
      <c r="CU22" s="51">
        <f t="shared" si="46"/>
        <v>30</v>
      </c>
      <c r="CV22" s="51">
        <f t="shared" si="47"/>
        <v>33</v>
      </c>
      <c r="CW22" s="51">
        <f t="shared" si="48"/>
        <v>35</v>
      </c>
      <c r="CX22" s="51">
        <f t="shared" si="49"/>
        <v>37</v>
      </c>
      <c r="CY22" s="51">
        <f t="shared" si="50"/>
        <v>41</v>
      </c>
      <c r="CZ22" s="51">
        <f t="shared" si="51"/>
        <v>42</v>
      </c>
      <c r="DA22" s="51">
        <f t="shared" si="52"/>
        <v>43</v>
      </c>
      <c r="DB22" s="51">
        <f t="shared" si="53"/>
        <v>45</v>
      </c>
      <c r="DC22" s="51">
        <f t="shared" si="54"/>
        <v>46</v>
      </c>
      <c r="DD22" s="51">
        <f t="shared" si="55"/>
        <v>46</v>
      </c>
      <c r="DE22" s="1"/>
      <c r="DF22" s="1"/>
      <c r="DG22" s="1"/>
      <c r="DH22" s="1"/>
      <c r="DI22" s="1"/>
      <c r="DJ22" s="1"/>
      <c r="DK22" s="1"/>
      <c r="DL22" s="1"/>
      <c r="DM22" s="1"/>
      <c r="DN22" s="1"/>
    </row>
    <row r="23" spans="1:118" ht="12.75" customHeight="1">
      <c r="A23" s="1">
        <v>15</v>
      </c>
      <c r="B23" s="32" t="s">
        <v>75</v>
      </c>
      <c r="C23" s="12"/>
      <c r="D23" s="20">
        <f>CD23-SUM($CF23:CHOOSE($CF$8,$CF23,$CG23,$CH23,$CI23,$CJ23,$CK23,$CL23,$CM23,$CN23,$CO23,$CP23,$CQ23,$CR23,$CS23,$CT23,$CU23,$CV23,$CW23,$CX23,$CY23,$CZ23,$DA23,$DB23,$DC23))</f>
        <v>390</v>
      </c>
      <c r="E23" s="12"/>
      <c r="F23" s="36">
        <v>0</v>
      </c>
      <c r="G23" s="34">
        <f>IF(F23=0,0,51-F23)</f>
        <v>0</v>
      </c>
      <c r="H23" s="33">
        <v>0</v>
      </c>
      <c r="I23" s="34">
        <f>IF(H23=0,0,51-H23)</f>
        <v>0</v>
      </c>
      <c r="J23" s="33">
        <v>0</v>
      </c>
      <c r="K23" s="34">
        <f>IF(J23=0,0,51-J23)</f>
        <v>0</v>
      </c>
      <c r="L23" s="33">
        <v>0</v>
      </c>
      <c r="M23" s="34">
        <f>IF(L23=0,0,51-L23)</f>
        <v>0</v>
      </c>
      <c r="N23" s="30">
        <v>0</v>
      </c>
      <c r="O23" s="34">
        <f>IF(N23=0,0,51-N23)</f>
        <v>0</v>
      </c>
      <c r="P23" s="33">
        <v>0</v>
      </c>
      <c r="Q23" s="34">
        <f>IF(P23=0,0,51-P23)</f>
        <v>0</v>
      </c>
      <c r="R23" s="33">
        <v>0</v>
      </c>
      <c r="S23" s="39">
        <f>IF(R23=0,0,51-R23)</f>
        <v>0</v>
      </c>
      <c r="T23" s="30">
        <v>4</v>
      </c>
      <c r="U23" s="34">
        <f>IF(T23=0,0,51-T23)</f>
        <v>47</v>
      </c>
      <c r="V23" s="28">
        <v>10</v>
      </c>
      <c r="W23" s="34">
        <f>IF(V23=0,0,51-V23)</f>
        <v>41</v>
      </c>
      <c r="X23" s="28">
        <v>5</v>
      </c>
      <c r="Y23" s="34">
        <f>IF(X23=0,0,51-X23)</f>
        <v>46</v>
      </c>
      <c r="Z23" s="28">
        <v>6</v>
      </c>
      <c r="AA23" s="34">
        <f>IF(Z23=0,0,51-Z23)</f>
        <v>45</v>
      </c>
      <c r="AB23" s="28">
        <v>6</v>
      </c>
      <c r="AC23" s="34">
        <f>IF(AB23=0,0,51-AB23)</f>
        <v>45</v>
      </c>
      <c r="AD23" s="28">
        <v>12</v>
      </c>
      <c r="AE23" s="34">
        <f>IF(AD23=0,0,51-AD23)</f>
        <v>39</v>
      </c>
      <c r="AF23" s="28">
        <v>8</v>
      </c>
      <c r="AG23" s="34">
        <f>IF(AF23=0,0,51-AF23)</f>
        <v>43</v>
      </c>
      <c r="AH23" s="28">
        <v>50</v>
      </c>
      <c r="AI23" s="39">
        <f>IF(AH23=0,0,51-AH23)</f>
        <v>1</v>
      </c>
      <c r="AJ23" s="30">
        <v>0</v>
      </c>
      <c r="AK23" s="34">
        <f>IF(AJ23=0,0,51-AJ23)</f>
        <v>0</v>
      </c>
      <c r="AL23" s="28">
        <v>0</v>
      </c>
      <c r="AM23" s="34">
        <f>IF(AL23=0,0,51-AL23)</f>
        <v>0</v>
      </c>
      <c r="AN23" s="28">
        <v>0</v>
      </c>
      <c r="AO23" s="34">
        <f>IF(AN23=0,0,51-AN23)</f>
        <v>0</v>
      </c>
      <c r="AP23" s="28">
        <v>0</v>
      </c>
      <c r="AQ23" s="34">
        <f>IF(AP23=0,0,51-AP23)</f>
        <v>0</v>
      </c>
      <c r="AR23" s="36">
        <v>51</v>
      </c>
      <c r="AS23" s="34">
        <f>IF(AR23=0,0,51-AR23)</f>
        <v>0</v>
      </c>
      <c r="AT23" s="33">
        <v>51</v>
      </c>
      <c r="AU23" s="34">
        <f>IF(AT23=0,0,51-AT23)</f>
        <v>0</v>
      </c>
      <c r="AV23" s="33">
        <v>22</v>
      </c>
      <c r="AW23" s="34">
        <f>IF(AV23=0,0,51-AV23)</f>
        <v>29</v>
      </c>
      <c r="AX23" s="33">
        <v>19</v>
      </c>
      <c r="AY23" s="39">
        <f>IF(AX23=0,0,51-AX23)</f>
        <v>32</v>
      </c>
      <c r="AZ23" s="33">
        <v>0</v>
      </c>
      <c r="BA23" s="39">
        <f>IF(AZ23=0,0,51-AZ23)</f>
        <v>0</v>
      </c>
      <c r="BB23" s="59">
        <v>29</v>
      </c>
      <c r="BC23" s="34">
        <f>IF(BB23=0,0,51-BB23)</f>
        <v>22</v>
      </c>
      <c r="BD23" s="21"/>
      <c r="BE23" s="22">
        <f t="shared" si="56"/>
        <v>0</v>
      </c>
      <c r="BF23" s="22">
        <f t="shared" si="6"/>
        <v>0</v>
      </c>
      <c r="BG23" s="22">
        <f t="shared" si="7"/>
        <v>0</v>
      </c>
      <c r="BH23" s="22">
        <f t="shared" si="8"/>
        <v>0</v>
      </c>
      <c r="BI23" s="22">
        <f t="shared" si="9"/>
        <v>0</v>
      </c>
      <c r="BJ23" s="22">
        <f t="shared" si="10"/>
        <v>0</v>
      </c>
      <c r="BK23" s="22">
        <f t="shared" si="11"/>
        <v>0</v>
      </c>
      <c r="BL23" s="22">
        <f t="shared" si="12"/>
        <v>47</v>
      </c>
      <c r="BM23" s="22">
        <f t="shared" si="13"/>
        <v>41</v>
      </c>
      <c r="BN23" s="22">
        <f t="shared" si="14"/>
        <v>46</v>
      </c>
      <c r="BO23" s="22">
        <f t="shared" si="15"/>
        <v>45</v>
      </c>
      <c r="BP23" s="22">
        <f t="shared" si="16"/>
        <v>45</v>
      </c>
      <c r="BQ23" s="22">
        <f t="shared" si="17"/>
        <v>39</v>
      </c>
      <c r="BR23" s="22">
        <f t="shared" si="18"/>
        <v>43</v>
      </c>
      <c r="BS23" s="22">
        <f t="shared" si="19"/>
        <v>1</v>
      </c>
      <c r="BT23" s="22">
        <f t="shared" si="20"/>
        <v>0</v>
      </c>
      <c r="BU23" s="22">
        <f t="shared" si="21"/>
        <v>0</v>
      </c>
      <c r="BV23" s="22">
        <f t="shared" si="22"/>
        <v>0</v>
      </c>
      <c r="BW23" s="22">
        <f t="shared" si="23"/>
        <v>0</v>
      </c>
      <c r="BX23" s="22">
        <f t="shared" si="24"/>
        <v>0</v>
      </c>
      <c r="BY23" s="22">
        <f t="shared" si="25"/>
        <v>0</v>
      </c>
      <c r="BZ23" s="22">
        <f t="shared" si="26"/>
        <v>29</v>
      </c>
      <c r="CA23" s="22">
        <f t="shared" si="27"/>
        <v>32</v>
      </c>
      <c r="CB23" s="22">
        <f t="shared" si="28"/>
        <v>0</v>
      </c>
      <c r="CC23" s="22">
        <f t="shared" si="29"/>
        <v>22</v>
      </c>
      <c r="CD23" s="23">
        <f t="shared" si="30"/>
        <v>390</v>
      </c>
      <c r="CE23" s="24"/>
      <c r="CF23" s="25">
        <f t="shared" si="31"/>
        <v>0</v>
      </c>
      <c r="CG23" s="25">
        <f t="shared" si="32"/>
        <v>0</v>
      </c>
      <c r="CH23" s="25">
        <f t="shared" si="33"/>
        <v>0</v>
      </c>
      <c r="CI23" s="25">
        <f t="shared" si="34"/>
        <v>0</v>
      </c>
      <c r="CJ23" s="25">
        <f t="shared" si="35"/>
        <v>0</v>
      </c>
      <c r="CK23" s="25">
        <f t="shared" si="36"/>
        <v>0</v>
      </c>
      <c r="CL23" s="25">
        <f t="shared" si="37"/>
        <v>0</v>
      </c>
      <c r="CM23" s="25">
        <f t="shared" si="38"/>
        <v>0</v>
      </c>
      <c r="CN23" s="25">
        <f t="shared" si="39"/>
        <v>0</v>
      </c>
      <c r="CO23" s="25">
        <f t="shared" si="40"/>
        <v>0</v>
      </c>
      <c r="CP23" s="25">
        <f t="shared" si="41"/>
        <v>0</v>
      </c>
      <c r="CQ23" s="25">
        <f t="shared" si="42"/>
        <v>0</v>
      </c>
      <c r="CR23" s="25">
        <f t="shared" si="43"/>
        <v>0</v>
      </c>
      <c r="CS23" s="25">
        <f t="shared" si="44"/>
        <v>0</v>
      </c>
      <c r="CT23" s="25">
        <f t="shared" si="45"/>
        <v>1</v>
      </c>
      <c r="CU23" s="25">
        <f t="shared" si="46"/>
        <v>22</v>
      </c>
      <c r="CV23" s="25">
        <f t="shared" si="47"/>
        <v>29</v>
      </c>
      <c r="CW23" s="25">
        <f t="shared" si="48"/>
        <v>32</v>
      </c>
      <c r="CX23" s="25">
        <f t="shared" si="49"/>
        <v>39</v>
      </c>
      <c r="CY23" s="25">
        <f t="shared" si="50"/>
        <v>41</v>
      </c>
      <c r="CZ23" s="25">
        <f t="shared" si="51"/>
        <v>43</v>
      </c>
      <c r="DA23" s="25">
        <f t="shared" si="52"/>
        <v>45</v>
      </c>
      <c r="DB23" s="25">
        <f t="shared" si="53"/>
        <v>45</v>
      </c>
      <c r="DC23" s="25">
        <f t="shared" si="54"/>
        <v>46</v>
      </c>
      <c r="DD23" s="25">
        <f t="shared" si="55"/>
        <v>47</v>
      </c>
      <c r="DE23" s="1"/>
      <c r="DF23" s="1"/>
      <c r="DG23" s="1"/>
      <c r="DH23" s="1"/>
      <c r="DI23" s="1"/>
      <c r="DJ23" s="1"/>
      <c r="DK23" s="1"/>
      <c r="DL23" s="1"/>
      <c r="DM23" s="1"/>
      <c r="DN23" s="1"/>
    </row>
    <row r="24" spans="1:118" ht="12.75">
      <c r="A24" s="1">
        <v>16</v>
      </c>
      <c r="B24" s="32" t="s">
        <v>24</v>
      </c>
      <c r="C24" s="12"/>
      <c r="D24" s="20">
        <f>CD24-SUM($CF24:CHOOSE($CF$8,$CF24,$CG24,$CH24,$CI24,$CJ24,$CK24,$CL24,$CM24,$CN24,$CO24,$CP24,$CQ24,$CR24,$CS24,$CT24,$CU24,$CV24,$CW24,$CX24,$CY24,$CZ24,$DA24,$DB24,$DC24))</f>
        <v>385</v>
      </c>
      <c r="E24" s="12"/>
      <c r="F24" s="36">
        <v>10</v>
      </c>
      <c r="G24" s="34">
        <f>IF(F24=0,0,51-F24)</f>
        <v>41</v>
      </c>
      <c r="H24" s="33">
        <v>51</v>
      </c>
      <c r="I24" s="34">
        <f>IF(H24=0,0,51-H24)</f>
        <v>0</v>
      </c>
      <c r="J24" s="33">
        <v>51</v>
      </c>
      <c r="K24" s="34">
        <f>IF(J24=0,0,51-J24)</f>
        <v>0</v>
      </c>
      <c r="L24" s="28">
        <v>51</v>
      </c>
      <c r="M24" s="34">
        <f>IF(L24=0,0,51-L24)</f>
        <v>0</v>
      </c>
      <c r="N24" s="30">
        <v>0</v>
      </c>
      <c r="O24" s="34">
        <f>IF(N24=0,0,51-N24)</f>
        <v>0</v>
      </c>
      <c r="P24" s="33">
        <v>0</v>
      </c>
      <c r="Q24" s="34">
        <f>IF(P24=0,0,51-P24)</f>
        <v>0</v>
      </c>
      <c r="R24" s="33">
        <v>0</v>
      </c>
      <c r="S24" s="39">
        <f>IF(R24=0,0,51-R24)</f>
        <v>0</v>
      </c>
      <c r="T24" s="36">
        <v>0</v>
      </c>
      <c r="U24" s="34">
        <f>IF(T24=0,0,51-T24)</f>
        <v>0</v>
      </c>
      <c r="V24" s="28">
        <v>0</v>
      </c>
      <c r="W24" s="34">
        <f>IF(V24=0,0,51-V24)</f>
        <v>0</v>
      </c>
      <c r="X24" s="28">
        <v>0</v>
      </c>
      <c r="Y24" s="34">
        <f>IF(X24=0,0,51-X24)</f>
        <v>0</v>
      </c>
      <c r="Z24" s="28">
        <v>0</v>
      </c>
      <c r="AA24" s="34">
        <f>IF(Z24=0,0,51-Z24)</f>
        <v>0</v>
      </c>
      <c r="AB24" s="28">
        <v>0</v>
      </c>
      <c r="AC24" s="34">
        <f>IF(AB24=0,0,51-AB24)</f>
        <v>0</v>
      </c>
      <c r="AD24" s="28">
        <v>0</v>
      </c>
      <c r="AE24" s="34">
        <f>IF(AD24=0,0,51-AD24)</f>
        <v>0</v>
      </c>
      <c r="AF24" s="28">
        <v>0</v>
      </c>
      <c r="AG24" s="34">
        <f>IF(AF24=0,0,51-AF24)</f>
        <v>0</v>
      </c>
      <c r="AH24" s="28">
        <v>0</v>
      </c>
      <c r="AI24" s="39">
        <f>IF(AH24=0,0,51-AH24)</f>
        <v>0</v>
      </c>
      <c r="AJ24" s="30">
        <v>9</v>
      </c>
      <c r="AK24" s="34">
        <f>IF(AJ24=0,0,51-AJ24)</f>
        <v>42</v>
      </c>
      <c r="AL24" s="28">
        <v>13</v>
      </c>
      <c r="AM24" s="34">
        <f>IF(AL24=0,0,51-AL24)</f>
        <v>38</v>
      </c>
      <c r="AN24" s="28">
        <v>8</v>
      </c>
      <c r="AO24" s="34">
        <f>IF(AN24=0,0,51-AN24)</f>
        <v>43</v>
      </c>
      <c r="AP24" s="28">
        <v>6</v>
      </c>
      <c r="AQ24" s="34">
        <f>IF(AP24=0,0,51-AP24)</f>
        <v>45</v>
      </c>
      <c r="AR24" s="36">
        <v>19</v>
      </c>
      <c r="AS24" s="34">
        <f>IF(AR24=0,0,51-AR24)</f>
        <v>32</v>
      </c>
      <c r="AT24" s="33">
        <v>20</v>
      </c>
      <c r="AU24" s="34">
        <f>IF(AT24=0,0,51-AT24)</f>
        <v>31</v>
      </c>
      <c r="AV24" s="33">
        <v>19</v>
      </c>
      <c r="AW24" s="34">
        <f>IF(AV24=0,0,51-AV24)</f>
        <v>32</v>
      </c>
      <c r="AX24" s="33">
        <v>17</v>
      </c>
      <c r="AY24" s="39">
        <f>IF(AX24=0,0,51-AX24)</f>
        <v>34</v>
      </c>
      <c r="AZ24" s="33">
        <v>0</v>
      </c>
      <c r="BA24" s="39">
        <f>IF(AZ24=0,0,51-AZ24)</f>
        <v>0</v>
      </c>
      <c r="BB24" s="61">
        <v>4</v>
      </c>
      <c r="BC24" s="34">
        <f>IF(BB24=0,0,51-BB24)</f>
        <v>47</v>
      </c>
      <c r="BD24" s="21"/>
      <c r="BE24" s="22">
        <f t="shared" si="56"/>
        <v>41</v>
      </c>
      <c r="BF24" s="22">
        <f t="shared" si="6"/>
        <v>0</v>
      </c>
      <c r="BG24" s="22">
        <f t="shared" si="7"/>
        <v>0</v>
      </c>
      <c r="BH24" s="22">
        <f t="shared" si="8"/>
        <v>0</v>
      </c>
      <c r="BI24" s="22">
        <f t="shared" si="9"/>
        <v>0</v>
      </c>
      <c r="BJ24" s="22">
        <f t="shared" si="10"/>
        <v>0</v>
      </c>
      <c r="BK24" s="22">
        <f t="shared" si="11"/>
        <v>0</v>
      </c>
      <c r="BL24" s="22">
        <f t="shared" si="12"/>
        <v>0</v>
      </c>
      <c r="BM24" s="22">
        <f t="shared" si="13"/>
        <v>0</v>
      </c>
      <c r="BN24" s="22">
        <f t="shared" si="14"/>
        <v>0</v>
      </c>
      <c r="BO24" s="22">
        <f t="shared" si="15"/>
        <v>0</v>
      </c>
      <c r="BP24" s="22">
        <f t="shared" si="16"/>
        <v>0</v>
      </c>
      <c r="BQ24" s="22">
        <f t="shared" si="17"/>
        <v>0</v>
      </c>
      <c r="BR24" s="22">
        <f t="shared" si="18"/>
        <v>0</v>
      </c>
      <c r="BS24" s="22">
        <f t="shared" si="19"/>
        <v>0</v>
      </c>
      <c r="BT24" s="22">
        <f t="shared" si="20"/>
        <v>42</v>
      </c>
      <c r="BU24" s="22">
        <f t="shared" si="21"/>
        <v>38</v>
      </c>
      <c r="BV24" s="22">
        <f t="shared" si="22"/>
        <v>43</v>
      </c>
      <c r="BW24" s="22">
        <f t="shared" si="23"/>
        <v>45</v>
      </c>
      <c r="BX24" s="22">
        <f t="shared" si="24"/>
        <v>32</v>
      </c>
      <c r="BY24" s="22">
        <f t="shared" si="25"/>
        <v>31</v>
      </c>
      <c r="BZ24" s="22">
        <f t="shared" si="26"/>
        <v>32</v>
      </c>
      <c r="CA24" s="22">
        <f t="shared" si="27"/>
        <v>34</v>
      </c>
      <c r="CB24" s="22">
        <f t="shared" si="28"/>
        <v>0</v>
      </c>
      <c r="CC24" s="22">
        <f t="shared" si="29"/>
        <v>47</v>
      </c>
      <c r="CD24" s="23">
        <f t="shared" si="30"/>
        <v>385</v>
      </c>
      <c r="CE24" s="24"/>
      <c r="CF24" s="25">
        <f t="shared" si="31"/>
        <v>0</v>
      </c>
      <c r="CG24" s="25">
        <f t="shared" si="32"/>
        <v>0</v>
      </c>
      <c r="CH24" s="25">
        <f t="shared" si="33"/>
        <v>0</v>
      </c>
      <c r="CI24" s="25">
        <f t="shared" si="34"/>
        <v>0</v>
      </c>
      <c r="CJ24" s="25">
        <f t="shared" si="35"/>
        <v>0</v>
      </c>
      <c r="CK24" s="25">
        <f t="shared" si="36"/>
        <v>0</v>
      </c>
      <c r="CL24" s="25">
        <f t="shared" si="37"/>
        <v>0</v>
      </c>
      <c r="CM24" s="25">
        <f t="shared" si="38"/>
        <v>0</v>
      </c>
      <c r="CN24" s="25">
        <f t="shared" si="39"/>
        <v>0</v>
      </c>
      <c r="CO24" s="25">
        <f t="shared" si="40"/>
        <v>0</v>
      </c>
      <c r="CP24" s="25">
        <f t="shared" si="41"/>
        <v>0</v>
      </c>
      <c r="CQ24" s="25">
        <f t="shared" si="42"/>
        <v>0</v>
      </c>
      <c r="CR24" s="25">
        <f t="shared" si="43"/>
        <v>0</v>
      </c>
      <c r="CS24" s="25">
        <f t="shared" si="44"/>
        <v>0</v>
      </c>
      <c r="CT24" s="25">
        <f t="shared" si="45"/>
        <v>0</v>
      </c>
      <c r="CU24" s="25">
        <f t="shared" si="46"/>
        <v>31</v>
      </c>
      <c r="CV24" s="25">
        <f t="shared" si="47"/>
        <v>32</v>
      </c>
      <c r="CW24" s="25">
        <f t="shared" si="48"/>
        <v>32</v>
      </c>
      <c r="CX24" s="25">
        <f t="shared" si="49"/>
        <v>34</v>
      </c>
      <c r="CY24" s="25">
        <f t="shared" si="50"/>
        <v>38</v>
      </c>
      <c r="CZ24" s="25">
        <f t="shared" si="51"/>
        <v>41</v>
      </c>
      <c r="DA24" s="25">
        <f t="shared" si="52"/>
        <v>42</v>
      </c>
      <c r="DB24" s="25">
        <f t="shared" si="53"/>
        <v>43</v>
      </c>
      <c r="DC24" s="25">
        <f t="shared" si="54"/>
        <v>45</v>
      </c>
      <c r="DD24" s="25">
        <f t="shared" si="55"/>
        <v>47</v>
      </c>
      <c r="DE24" s="1"/>
      <c r="DF24" s="1"/>
      <c r="DG24" s="1"/>
      <c r="DH24" s="1"/>
      <c r="DI24" s="1"/>
      <c r="DJ24" s="1"/>
      <c r="DK24" s="1"/>
      <c r="DL24" s="1"/>
      <c r="DM24" s="1"/>
      <c r="DN24" s="1"/>
    </row>
    <row r="25" spans="1:118" ht="12.75" customHeight="1">
      <c r="A25" s="1">
        <v>17</v>
      </c>
      <c r="B25" s="32" t="s">
        <v>18</v>
      </c>
      <c r="C25" s="12"/>
      <c r="D25" s="20">
        <f>CD25-SUM($CF25:CHOOSE($CF$8,$CF25,$CG25,$CH25,$CI25,$CJ25,$CK25,$CL25,$CM25,$CN25,$CO25,$CP25,$CQ25,$CR25,$CS25,$CT25,$CU25,$CV25,$CW25,$CX25,$CY25,$CZ25,$DA25,$DB25,$DC25))</f>
        <v>382</v>
      </c>
      <c r="E25" s="12"/>
      <c r="F25" s="36">
        <v>0</v>
      </c>
      <c r="G25" s="34">
        <f>IF(F25=0,0,51-F25)</f>
        <v>0</v>
      </c>
      <c r="H25" s="33">
        <v>0</v>
      </c>
      <c r="I25" s="34">
        <f>IF(H25=0,0,51-H25)</f>
        <v>0</v>
      </c>
      <c r="J25" s="33">
        <v>0</v>
      </c>
      <c r="K25" s="34">
        <f>IF(J25=0,0,51-J25)</f>
        <v>0</v>
      </c>
      <c r="L25" s="33">
        <v>0</v>
      </c>
      <c r="M25" s="34">
        <f>IF(L25=0,0,51-L25)</f>
        <v>0</v>
      </c>
      <c r="N25" s="30">
        <v>0</v>
      </c>
      <c r="O25" s="34">
        <f>IF(N25=0,0,51-N25)</f>
        <v>0</v>
      </c>
      <c r="P25" s="33">
        <v>0</v>
      </c>
      <c r="Q25" s="34">
        <f>IF(P25=0,0,51-P25)</f>
        <v>0</v>
      </c>
      <c r="R25" s="33">
        <v>0</v>
      </c>
      <c r="S25" s="39">
        <f>IF(R25=0,0,51-R25)</f>
        <v>0</v>
      </c>
      <c r="T25" s="30">
        <v>0</v>
      </c>
      <c r="U25" s="34">
        <f>IF(T25=0,0,51-T25)</f>
        <v>0</v>
      </c>
      <c r="V25" s="28">
        <v>0</v>
      </c>
      <c r="W25" s="34">
        <f>IF(V25=0,0,51-V25)</f>
        <v>0</v>
      </c>
      <c r="X25" s="28">
        <v>0</v>
      </c>
      <c r="Y25" s="34">
        <f>IF(X25=0,0,51-X25)</f>
        <v>0</v>
      </c>
      <c r="Z25" s="28">
        <v>0</v>
      </c>
      <c r="AA25" s="34">
        <f>IF(Z25=0,0,51-Z25)</f>
        <v>0</v>
      </c>
      <c r="AB25" s="28">
        <v>0</v>
      </c>
      <c r="AC25" s="34">
        <f>IF(AB25=0,0,51-AB25)</f>
        <v>0</v>
      </c>
      <c r="AD25" s="28">
        <v>0</v>
      </c>
      <c r="AE25" s="34">
        <f>IF(AD25=0,0,51-AD25)</f>
        <v>0</v>
      </c>
      <c r="AF25" s="28">
        <v>0</v>
      </c>
      <c r="AG25" s="34">
        <f>IF(AF25=0,0,51-AF25)</f>
        <v>0</v>
      </c>
      <c r="AH25" s="28">
        <v>0</v>
      </c>
      <c r="AI25" s="39">
        <f>IF(AH25=0,0,51-AH25)</f>
        <v>0</v>
      </c>
      <c r="AJ25" s="30">
        <v>14</v>
      </c>
      <c r="AK25" s="34">
        <f>IF(AJ25=0,0,51-AJ25)</f>
        <v>37</v>
      </c>
      <c r="AL25" s="28">
        <v>5</v>
      </c>
      <c r="AM25" s="34">
        <f>IF(AL25=0,0,51-AL25)</f>
        <v>46</v>
      </c>
      <c r="AN25" s="28">
        <v>13</v>
      </c>
      <c r="AO25" s="34">
        <f>IF(AN25=0,0,51-AN25)</f>
        <v>38</v>
      </c>
      <c r="AP25" s="28">
        <v>3</v>
      </c>
      <c r="AQ25" s="34">
        <f>IF(AP25=0,0,51-AP25)</f>
        <v>48</v>
      </c>
      <c r="AR25" s="36">
        <v>9</v>
      </c>
      <c r="AS25" s="34">
        <f>IF(AR25=0,0,51-AR25)</f>
        <v>42</v>
      </c>
      <c r="AT25" s="33">
        <v>6</v>
      </c>
      <c r="AU25" s="34">
        <f>IF(AT25=0,0,51-AT25)</f>
        <v>45</v>
      </c>
      <c r="AV25" s="33">
        <v>13</v>
      </c>
      <c r="AW25" s="34">
        <f>IF(AV25=0,0,51-AV25)</f>
        <v>38</v>
      </c>
      <c r="AX25" s="33">
        <v>13</v>
      </c>
      <c r="AY25" s="39">
        <f>IF(AX25=0,0,51-AX25)</f>
        <v>38</v>
      </c>
      <c r="AZ25" s="33">
        <v>0</v>
      </c>
      <c r="BA25" s="39">
        <f>IF(AZ25=0,0,51-AZ25)</f>
        <v>0</v>
      </c>
      <c r="BB25" s="61">
        <v>1</v>
      </c>
      <c r="BC25" s="34">
        <f>IF(BB25=0,0,51-BB25)</f>
        <v>50</v>
      </c>
      <c r="BD25" s="21"/>
      <c r="BE25" s="22">
        <f t="shared" si="56"/>
        <v>0</v>
      </c>
      <c r="BF25" s="22">
        <f t="shared" si="6"/>
        <v>0</v>
      </c>
      <c r="BG25" s="22">
        <f t="shared" si="7"/>
        <v>0</v>
      </c>
      <c r="BH25" s="22">
        <f t="shared" si="8"/>
        <v>0</v>
      </c>
      <c r="BI25" s="22">
        <f t="shared" si="9"/>
        <v>0</v>
      </c>
      <c r="BJ25" s="22">
        <f t="shared" si="10"/>
        <v>0</v>
      </c>
      <c r="BK25" s="22">
        <f t="shared" si="11"/>
        <v>0</v>
      </c>
      <c r="BL25" s="22">
        <f t="shared" si="12"/>
        <v>0</v>
      </c>
      <c r="BM25" s="22">
        <f t="shared" si="13"/>
        <v>0</v>
      </c>
      <c r="BN25" s="22">
        <f t="shared" si="14"/>
        <v>0</v>
      </c>
      <c r="BO25" s="22">
        <f t="shared" si="15"/>
        <v>0</v>
      </c>
      <c r="BP25" s="22">
        <f t="shared" si="16"/>
        <v>0</v>
      </c>
      <c r="BQ25" s="22">
        <f t="shared" si="17"/>
        <v>0</v>
      </c>
      <c r="BR25" s="22">
        <f t="shared" si="18"/>
        <v>0</v>
      </c>
      <c r="BS25" s="22">
        <f t="shared" si="19"/>
        <v>0</v>
      </c>
      <c r="BT25" s="22">
        <f t="shared" si="20"/>
        <v>37</v>
      </c>
      <c r="BU25" s="22">
        <f t="shared" si="21"/>
        <v>46</v>
      </c>
      <c r="BV25" s="22">
        <f t="shared" si="22"/>
        <v>38</v>
      </c>
      <c r="BW25" s="22">
        <f t="shared" si="23"/>
        <v>48</v>
      </c>
      <c r="BX25" s="22">
        <f t="shared" si="24"/>
        <v>42</v>
      </c>
      <c r="BY25" s="22">
        <f t="shared" si="25"/>
        <v>45</v>
      </c>
      <c r="BZ25" s="22">
        <f t="shared" si="26"/>
        <v>38</v>
      </c>
      <c r="CA25" s="22">
        <f t="shared" si="27"/>
        <v>38</v>
      </c>
      <c r="CB25" s="22">
        <f t="shared" si="28"/>
        <v>0</v>
      </c>
      <c r="CC25" s="22">
        <f t="shared" si="29"/>
        <v>50</v>
      </c>
      <c r="CD25" s="23">
        <f t="shared" si="30"/>
        <v>382</v>
      </c>
      <c r="CE25" s="24"/>
      <c r="CF25" s="25">
        <f t="shared" si="31"/>
        <v>0</v>
      </c>
      <c r="CG25" s="25">
        <f t="shared" si="32"/>
        <v>0</v>
      </c>
      <c r="CH25" s="25">
        <f t="shared" si="33"/>
        <v>0</v>
      </c>
      <c r="CI25" s="25">
        <f t="shared" si="34"/>
        <v>0</v>
      </c>
      <c r="CJ25" s="25">
        <f t="shared" si="35"/>
        <v>0</v>
      </c>
      <c r="CK25" s="25">
        <f t="shared" si="36"/>
        <v>0</v>
      </c>
      <c r="CL25" s="25">
        <f t="shared" si="37"/>
        <v>0</v>
      </c>
      <c r="CM25" s="25">
        <f t="shared" si="38"/>
        <v>0</v>
      </c>
      <c r="CN25" s="25">
        <f t="shared" si="39"/>
        <v>0</v>
      </c>
      <c r="CO25" s="25">
        <f t="shared" si="40"/>
        <v>0</v>
      </c>
      <c r="CP25" s="25">
        <f t="shared" si="41"/>
        <v>0</v>
      </c>
      <c r="CQ25" s="25">
        <f t="shared" si="42"/>
        <v>0</v>
      </c>
      <c r="CR25" s="25">
        <f t="shared" si="43"/>
        <v>0</v>
      </c>
      <c r="CS25" s="25">
        <f t="shared" si="44"/>
        <v>0</v>
      </c>
      <c r="CT25" s="25">
        <f t="shared" si="45"/>
        <v>0</v>
      </c>
      <c r="CU25" s="25">
        <f t="shared" si="46"/>
        <v>0</v>
      </c>
      <c r="CV25" s="25">
        <f t="shared" si="47"/>
        <v>37</v>
      </c>
      <c r="CW25" s="25">
        <f t="shared" si="48"/>
        <v>38</v>
      </c>
      <c r="CX25" s="25">
        <f t="shared" si="49"/>
        <v>38</v>
      </c>
      <c r="CY25" s="25">
        <f t="shared" si="50"/>
        <v>38</v>
      </c>
      <c r="CZ25" s="25">
        <f t="shared" si="51"/>
        <v>42</v>
      </c>
      <c r="DA25" s="25">
        <f t="shared" si="52"/>
        <v>45</v>
      </c>
      <c r="DB25" s="25">
        <f t="shared" si="53"/>
        <v>46</v>
      </c>
      <c r="DC25" s="25">
        <f t="shared" si="54"/>
        <v>48</v>
      </c>
      <c r="DD25" s="25">
        <f t="shared" si="55"/>
        <v>50</v>
      </c>
      <c r="DE25" s="1"/>
      <c r="DF25" s="1"/>
      <c r="DG25" s="1"/>
      <c r="DH25" s="1"/>
      <c r="DI25" s="1"/>
      <c r="DJ25" s="1"/>
      <c r="DK25" s="1"/>
      <c r="DL25" s="1"/>
      <c r="DM25" s="1"/>
      <c r="DN25" s="1"/>
    </row>
    <row r="26" spans="1:118" ht="12.75" customHeight="1">
      <c r="A26" s="1">
        <v>18</v>
      </c>
      <c r="B26" s="32" t="s">
        <v>49</v>
      </c>
      <c r="C26" s="12"/>
      <c r="D26" s="20">
        <f>CD26-SUM($CF26:CHOOSE($CF$8,$CF26,$CG26,$CH26,$CI26,$CJ26,$CK26,$CL26,$CM26,$CN26,$CO26,$CP26,$CQ26,$CR26,$CS26,$CT26,$CU26,$CV26,$CW26,$CX26,$CY26,$CZ26,$DA26,$DB26,$DC26))</f>
        <v>356</v>
      </c>
      <c r="E26" s="12"/>
      <c r="F26" s="30">
        <v>8</v>
      </c>
      <c r="G26" s="34">
        <f>IF(F26=0,0,51-F26)</f>
        <v>43</v>
      </c>
      <c r="H26" s="28">
        <v>6</v>
      </c>
      <c r="I26" s="34">
        <f>IF(H26=0,0,51-H26)</f>
        <v>45</v>
      </c>
      <c r="J26" s="28">
        <v>5</v>
      </c>
      <c r="K26" s="34">
        <f>IF(J26=0,0,51-J26)</f>
        <v>46</v>
      </c>
      <c r="L26" s="33">
        <v>6</v>
      </c>
      <c r="M26" s="34">
        <f>IF(L26=0,0,51-L26)</f>
        <v>45</v>
      </c>
      <c r="N26" s="36">
        <v>5</v>
      </c>
      <c r="O26" s="34">
        <f>IF(N26=0,0,51-N26)</f>
        <v>46</v>
      </c>
      <c r="P26" s="33">
        <v>10</v>
      </c>
      <c r="Q26" s="34">
        <f>IF(P26=0,0,51-P26)</f>
        <v>41</v>
      </c>
      <c r="R26" s="33">
        <v>11</v>
      </c>
      <c r="S26" s="39">
        <f>IF(R26=0,0,51-R26)</f>
        <v>40</v>
      </c>
      <c r="T26" s="30">
        <v>0</v>
      </c>
      <c r="U26" s="34">
        <f>IF(T26=0,0,51-T26)</f>
        <v>0</v>
      </c>
      <c r="V26" s="28">
        <v>0</v>
      </c>
      <c r="W26" s="34">
        <f>IF(V26=0,0,51-V26)</f>
        <v>0</v>
      </c>
      <c r="X26" s="28">
        <v>0</v>
      </c>
      <c r="Y26" s="34">
        <f>IF(X26=0,0,51-X26)</f>
        <v>0</v>
      </c>
      <c r="Z26" s="28">
        <v>0</v>
      </c>
      <c r="AA26" s="34">
        <f>IF(Z26=0,0,51-Z26)</f>
        <v>0</v>
      </c>
      <c r="AB26" s="28">
        <v>0</v>
      </c>
      <c r="AC26" s="34">
        <f>IF(AB26=0,0,51-AB26)</f>
        <v>0</v>
      </c>
      <c r="AD26" s="28">
        <v>0</v>
      </c>
      <c r="AE26" s="34">
        <f>IF(AD26=0,0,51-AD26)</f>
        <v>0</v>
      </c>
      <c r="AF26" s="28">
        <v>0</v>
      </c>
      <c r="AG26" s="34">
        <f>IF(AF26=0,0,51-AF26)</f>
        <v>0</v>
      </c>
      <c r="AH26" s="28">
        <v>0</v>
      </c>
      <c r="AI26" s="39">
        <f>IF(AH26=0,0,51-AH26)</f>
        <v>0</v>
      </c>
      <c r="AJ26" s="30">
        <v>0</v>
      </c>
      <c r="AK26" s="34">
        <f>IF(AJ26=0,0,51-AJ26)</f>
        <v>0</v>
      </c>
      <c r="AL26" s="28">
        <v>0</v>
      </c>
      <c r="AM26" s="34">
        <f>IF(AL26=0,0,51-AL26)</f>
        <v>0</v>
      </c>
      <c r="AN26" s="28">
        <v>0</v>
      </c>
      <c r="AO26" s="34">
        <f>IF(AN26=0,0,51-AN26)</f>
        <v>0</v>
      </c>
      <c r="AP26" s="28">
        <v>0</v>
      </c>
      <c r="AQ26" s="34">
        <f>IF(AP26=0,0,51-AP26)</f>
        <v>0</v>
      </c>
      <c r="AR26" s="30">
        <v>0</v>
      </c>
      <c r="AS26" s="34">
        <f>IF(AR26=0,0,51-AR26)</f>
        <v>0</v>
      </c>
      <c r="AT26" s="28">
        <v>0</v>
      </c>
      <c r="AU26" s="34">
        <f>IF(AT26=0,0,51-AT26)</f>
        <v>0</v>
      </c>
      <c r="AV26" s="28">
        <v>0</v>
      </c>
      <c r="AW26" s="34">
        <f>IF(AV26=0,0,51-AV26)</f>
        <v>0</v>
      </c>
      <c r="AX26" s="28">
        <v>0</v>
      </c>
      <c r="AY26" s="39">
        <f>IF(AX26=0,0,51-AX26)</f>
        <v>0</v>
      </c>
      <c r="AZ26" s="28">
        <v>0</v>
      </c>
      <c r="BA26" s="39">
        <f>IF(AZ26=0,0,51-AZ26)</f>
        <v>0</v>
      </c>
      <c r="BB26" s="59">
        <v>1</v>
      </c>
      <c r="BC26" s="34">
        <f>IF(BB26=0,0,51-BB26)</f>
        <v>50</v>
      </c>
      <c r="BD26" s="21"/>
      <c r="BE26" s="22">
        <f t="shared" si="56"/>
        <v>43</v>
      </c>
      <c r="BF26" s="22">
        <f t="shared" si="6"/>
        <v>45</v>
      </c>
      <c r="BG26" s="22">
        <f t="shared" si="7"/>
        <v>46</v>
      </c>
      <c r="BH26" s="22">
        <f t="shared" si="8"/>
        <v>45</v>
      </c>
      <c r="BI26" s="22">
        <f t="shared" si="9"/>
        <v>46</v>
      </c>
      <c r="BJ26" s="22">
        <f t="shared" si="10"/>
        <v>41</v>
      </c>
      <c r="BK26" s="22">
        <f t="shared" si="11"/>
        <v>40</v>
      </c>
      <c r="BL26" s="22">
        <f t="shared" si="12"/>
        <v>0</v>
      </c>
      <c r="BM26" s="22">
        <f t="shared" si="13"/>
        <v>0</v>
      </c>
      <c r="BN26" s="22">
        <f t="shared" si="14"/>
        <v>0</v>
      </c>
      <c r="BO26" s="22">
        <f t="shared" si="15"/>
        <v>0</v>
      </c>
      <c r="BP26" s="22">
        <f t="shared" si="16"/>
        <v>0</v>
      </c>
      <c r="BQ26" s="22">
        <f t="shared" si="17"/>
        <v>0</v>
      </c>
      <c r="BR26" s="22">
        <f t="shared" si="18"/>
        <v>0</v>
      </c>
      <c r="BS26" s="22">
        <f t="shared" si="19"/>
        <v>0</v>
      </c>
      <c r="BT26" s="22">
        <f t="shared" si="20"/>
        <v>0</v>
      </c>
      <c r="BU26" s="22">
        <f t="shared" si="21"/>
        <v>0</v>
      </c>
      <c r="BV26" s="22">
        <f t="shared" si="22"/>
        <v>0</v>
      </c>
      <c r="BW26" s="22">
        <f t="shared" si="23"/>
        <v>0</v>
      </c>
      <c r="BX26" s="22">
        <f t="shared" si="24"/>
        <v>0</v>
      </c>
      <c r="BY26" s="22">
        <f t="shared" si="25"/>
        <v>0</v>
      </c>
      <c r="BZ26" s="22">
        <f t="shared" si="26"/>
        <v>0</v>
      </c>
      <c r="CA26" s="22">
        <f t="shared" si="27"/>
        <v>0</v>
      </c>
      <c r="CB26" s="22">
        <f t="shared" si="28"/>
        <v>0</v>
      </c>
      <c r="CC26" s="22">
        <f t="shared" si="29"/>
        <v>50</v>
      </c>
      <c r="CD26" s="23">
        <f t="shared" si="30"/>
        <v>356</v>
      </c>
      <c r="CE26" s="24"/>
      <c r="CF26" s="25">
        <f t="shared" si="31"/>
        <v>0</v>
      </c>
      <c r="CG26" s="25">
        <f t="shared" si="32"/>
        <v>0</v>
      </c>
      <c r="CH26" s="25">
        <f t="shared" si="33"/>
        <v>0</v>
      </c>
      <c r="CI26" s="25">
        <f t="shared" si="34"/>
        <v>0</v>
      </c>
      <c r="CJ26" s="25">
        <f t="shared" si="35"/>
        <v>0</v>
      </c>
      <c r="CK26" s="25">
        <f t="shared" si="36"/>
        <v>0</v>
      </c>
      <c r="CL26" s="25">
        <f t="shared" si="37"/>
        <v>0</v>
      </c>
      <c r="CM26" s="25">
        <f t="shared" si="38"/>
        <v>0</v>
      </c>
      <c r="CN26" s="25">
        <f t="shared" si="39"/>
        <v>0</v>
      </c>
      <c r="CO26" s="25">
        <f t="shared" si="40"/>
        <v>0</v>
      </c>
      <c r="CP26" s="25">
        <f t="shared" si="41"/>
        <v>0</v>
      </c>
      <c r="CQ26" s="25">
        <f t="shared" si="42"/>
        <v>0</v>
      </c>
      <c r="CR26" s="25">
        <f t="shared" si="43"/>
        <v>0</v>
      </c>
      <c r="CS26" s="25">
        <f t="shared" si="44"/>
        <v>0</v>
      </c>
      <c r="CT26" s="25">
        <f t="shared" si="45"/>
        <v>0</v>
      </c>
      <c r="CU26" s="25">
        <f t="shared" si="46"/>
        <v>0</v>
      </c>
      <c r="CV26" s="25">
        <f t="shared" si="47"/>
        <v>0</v>
      </c>
      <c r="CW26" s="25">
        <f t="shared" si="48"/>
        <v>40</v>
      </c>
      <c r="CX26" s="25">
        <f t="shared" si="49"/>
        <v>41</v>
      </c>
      <c r="CY26" s="25">
        <f t="shared" si="50"/>
        <v>43</v>
      </c>
      <c r="CZ26" s="25">
        <f t="shared" si="51"/>
        <v>45</v>
      </c>
      <c r="DA26" s="25">
        <f t="shared" si="52"/>
        <v>45</v>
      </c>
      <c r="DB26" s="25">
        <f t="shared" si="53"/>
        <v>46</v>
      </c>
      <c r="DC26" s="25">
        <f t="shared" si="54"/>
        <v>46</v>
      </c>
      <c r="DD26" s="25">
        <f t="shared" si="55"/>
        <v>50</v>
      </c>
      <c r="DE26" s="1"/>
      <c r="DF26" s="1"/>
      <c r="DG26" s="1"/>
      <c r="DH26" s="1"/>
      <c r="DI26" s="1"/>
      <c r="DJ26" s="1"/>
      <c r="DK26" s="1"/>
      <c r="DL26" s="1"/>
      <c r="DM26" s="1"/>
      <c r="DN26" s="1"/>
    </row>
    <row r="27" spans="1:118" ht="12.75" customHeight="1">
      <c r="A27" s="1">
        <v>19</v>
      </c>
      <c r="B27" s="32" t="s">
        <v>72</v>
      </c>
      <c r="C27" s="12"/>
      <c r="D27" s="20">
        <f>CD27-SUM($CF27:CHOOSE($CF$8,$CF27,$CG27,$CH27,$CI27,$CJ27,$CK27,$CL27,$CM27,$CN27,$CO27,$CP27,$CQ27,$CR27,$CS27,$CT27,$CU27,$CV27,$CW27,$CX27,$CY27,$CZ27,$DA27,$DB27,$DC27))</f>
        <v>356</v>
      </c>
      <c r="E27" s="12"/>
      <c r="F27" s="36">
        <v>0</v>
      </c>
      <c r="G27" s="34">
        <f>IF(F27=0,0,51-F27)</f>
        <v>0</v>
      </c>
      <c r="H27" s="33">
        <v>0</v>
      </c>
      <c r="I27" s="34">
        <f>IF(H27=0,0,51-H27)</f>
        <v>0</v>
      </c>
      <c r="J27" s="33">
        <v>0</v>
      </c>
      <c r="K27" s="34">
        <f>IF(J27=0,0,51-J27)</f>
        <v>0</v>
      </c>
      <c r="L27" s="33">
        <v>0</v>
      </c>
      <c r="M27" s="34">
        <f>IF(L27=0,0,51-L27)</f>
        <v>0</v>
      </c>
      <c r="N27" s="30">
        <v>0</v>
      </c>
      <c r="O27" s="34">
        <f>IF(N27=0,0,51-N27)</f>
        <v>0</v>
      </c>
      <c r="P27" s="28">
        <v>0</v>
      </c>
      <c r="Q27" s="34">
        <f>IF(P27=0,0,51-P27)</f>
        <v>0</v>
      </c>
      <c r="R27" s="28">
        <v>0</v>
      </c>
      <c r="S27" s="39">
        <f>IF(R27=0,0,51-R27)</f>
        <v>0</v>
      </c>
      <c r="T27" s="30">
        <v>12</v>
      </c>
      <c r="U27" s="34">
        <f>IF(T27=0,0,51-T27)</f>
        <v>39</v>
      </c>
      <c r="V27" s="28">
        <v>12</v>
      </c>
      <c r="W27" s="34">
        <f>IF(V27=0,0,51-V27)</f>
        <v>39</v>
      </c>
      <c r="X27" s="28">
        <v>10</v>
      </c>
      <c r="Y27" s="34">
        <f>IF(X27=0,0,51-X27)</f>
        <v>41</v>
      </c>
      <c r="Z27" s="28">
        <v>10</v>
      </c>
      <c r="AA27" s="34">
        <f>IF(Z27=0,0,51-Z27)</f>
        <v>41</v>
      </c>
      <c r="AB27" s="28">
        <v>8</v>
      </c>
      <c r="AC27" s="34">
        <f>IF(AB27=0,0,51-AB27)</f>
        <v>43</v>
      </c>
      <c r="AD27" s="28">
        <v>9</v>
      </c>
      <c r="AE27" s="34">
        <f>IF(AD27=0,0,51-AD27)</f>
        <v>42</v>
      </c>
      <c r="AF27" s="28">
        <v>7</v>
      </c>
      <c r="AG27" s="34">
        <f>IF(AF27=0,0,51-AF27)</f>
        <v>44</v>
      </c>
      <c r="AH27" s="28">
        <v>5</v>
      </c>
      <c r="AI27" s="39">
        <f>IF(AH27=0,0,51-AH27)</f>
        <v>46</v>
      </c>
      <c r="AJ27" s="30">
        <v>0</v>
      </c>
      <c r="AK27" s="34">
        <f>IF(AJ27=0,0,51-AJ27)</f>
        <v>0</v>
      </c>
      <c r="AL27" s="28">
        <v>0</v>
      </c>
      <c r="AM27" s="34">
        <f>IF(AL27=0,0,51-AL27)</f>
        <v>0</v>
      </c>
      <c r="AN27" s="28">
        <v>0</v>
      </c>
      <c r="AO27" s="34">
        <f>IF(AN27=0,0,51-AN27)</f>
        <v>0</v>
      </c>
      <c r="AP27" s="28">
        <v>0</v>
      </c>
      <c r="AQ27" s="34">
        <f>IF(AP27=0,0,51-AP27)</f>
        <v>0</v>
      </c>
      <c r="AR27" s="30">
        <v>0</v>
      </c>
      <c r="AS27" s="34">
        <f>IF(AR27=0,0,51-AR27)</f>
        <v>0</v>
      </c>
      <c r="AT27" s="28">
        <v>0</v>
      </c>
      <c r="AU27" s="34">
        <f>IF(AT27=0,0,51-AT27)</f>
        <v>0</v>
      </c>
      <c r="AV27" s="28">
        <v>0</v>
      </c>
      <c r="AW27" s="34">
        <f>IF(AV27=0,0,51-AV27)</f>
        <v>0</v>
      </c>
      <c r="AX27" s="28">
        <v>0</v>
      </c>
      <c r="AY27" s="39">
        <f>IF(AX27=0,0,51-AX27)</f>
        <v>0</v>
      </c>
      <c r="AZ27" s="28">
        <v>0</v>
      </c>
      <c r="BA27" s="39">
        <f>IF(AZ27=0,0,51-AZ27)</f>
        <v>0</v>
      </c>
      <c r="BB27" s="59">
        <v>30</v>
      </c>
      <c r="BC27" s="34">
        <f>IF(BB27=0,0,51-BB27)</f>
        <v>21</v>
      </c>
      <c r="BD27" s="21"/>
      <c r="BE27" s="22">
        <f t="shared" si="56"/>
        <v>0</v>
      </c>
      <c r="BF27" s="22">
        <f t="shared" si="6"/>
        <v>0</v>
      </c>
      <c r="BG27" s="22">
        <f t="shared" si="7"/>
        <v>0</v>
      </c>
      <c r="BH27" s="22">
        <f t="shared" si="8"/>
        <v>0</v>
      </c>
      <c r="BI27" s="22">
        <f t="shared" si="9"/>
        <v>0</v>
      </c>
      <c r="BJ27" s="22">
        <f t="shared" si="10"/>
        <v>0</v>
      </c>
      <c r="BK27" s="22">
        <f t="shared" si="11"/>
        <v>0</v>
      </c>
      <c r="BL27" s="22">
        <f t="shared" si="12"/>
        <v>39</v>
      </c>
      <c r="BM27" s="22">
        <f t="shared" si="13"/>
        <v>39</v>
      </c>
      <c r="BN27" s="22">
        <f t="shared" si="14"/>
        <v>41</v>
      </c>
      <c r="BO27" s="22">
        <f t="shared" si="15"/>
        <v>41</v>
      </c>
      <c r="BP27" s="22">
        <f t="shared" si="16"/>
        <v>43</v>
      </c>
      <c r="BQ27" s="22">
        <f t="shared" si="17"/>
        <v>42</v>
      </c>
      <c r="BR27" s="22">
        <f t="shared" si="18"/>
        <v>44</v>
      </c>
      <c r="BS27" s="22">
        <f t="shared" si="19"/>
        <v>46</v>
      </c>
      <c r="BT27" s="22">
        <f t="shared" si="20"/>
        <v>0</v>
      </c>
      <c r="BU27" s="22">
        <f t="shared" si="21"/>
        <v>0</v>
      </c>
      <c r="BV27" s="22">
        <f t="shared" si="22"/>
        <v>0</v>
      </c>
      <c r="BW27" s="22">
        <f t="shared" si="23"/>
        <v>0</v>
      </c>
      <c r="BX27" s="22">
        <f t="shared" si="24"/>
        <v>0</v>
      </c>
      <c r="BY27" s="22">
        <f t="shared" si="25"/>
        <v>0</v>
      </c>
      <c r="BZ27" s="22">
        <f t="shared" si="26"/>
        <v>0</v>
      </c>
      <c r="CA27" s="22">
        <f t="shared" si="27"/>
        <v>0</v>
      </c>
      <c r="CB27" s="22">
        <f t="shared" si="28"/>
        <v>0</v>
      </c>
      <c r="CC27" s="22">
        <f t="shared" si="29"/>
        <v>21</v>
      </c>
      <c r="CD27" s="23">
        <f t="shared" si="30"/>
        <v>356</v>
      </c>
      <c r="CE27" s="24"/>
      <c r="CF27" s="25">
        <f t="shared" si="31"/>
        <v>0</v>
      </c>
      <c r="CG27" s="25">
        <f t="shared" si="32"/>
        <v>0</v>
      </c>
      <c r="CH27" s="25">
        <f t="shared" si="33"/>
        <v>0</v>
      </c>
      <c r="CI27" s="25">
        <f t="shared" si="34"/>
        <v>0</v>
      </c>
      <c r="CJ27" s="25">
        <f t="shared" si="35"/>
        <v>0</v>
      </c>
      <c r="CK27" s="25">
        <f t="shared" si="36"/>
        <v>0</v>
      </c>
      <c r="CL27" s="25">
        <f t="shared" si="37"/>
        <v>0</v>
      </c>
      <c r="CM27" s="25">
        <f t="shared" si="38"/>
        <v>0</v>
      </c>
      <c r="CN27" s="25">
        <f t="shared" si="39"/>
        <v>0</v>
      </c>
      <c r="CO27" s="25">
        <f t="shared" si="40"/>
        <v>0</v>
      </c>
      <c r="CP27" s="25">
        <f t="shared" si="41"/>
        <v>0</v>
      </c>
      <c r="CQ27" s="25">
        <f t="shared" si="42"/>
        <v>0</v>
      </c>
      <c r="CR27" s="25">
        <f t="shared" si="43"/>
        <v>0</v>
      </c>
      <c r="CS27" s="25">
        <f t="shared" si="44"/>
        <v>0</v>
      </c>
      <c r="CT27" s="25">
        <f t="shared" si="45"/>
        <v>0</v>
      </c>
      <c r="CU27" s="25">
        <f t="shared" si="46"/>
        <v>0</v>
      </c>
      <c r="CV27" s="25">
        <f t="shared" si="47"/>
        <v>21</v>
      </c>
      <c r="CW27" s="25">
        <f t="shared" si="48"/>
        <v>39</v>
      </c>
      <c r="CX27" s="25">
        <f t="shared" si="49"/>
        <v>39</v>
      </c>
      <c r="CY27" s="25">
        <f t="shared" si="50"/>
        <v>41</v>
      </c>
      <c r="CZ27" s="25">
        <f t="shared" si="51"/>
        <v>41</v>
      </c>
      <c r="DA27" s="25">
        <f t="shared" si="52"/>
        <v>42</v>
      </c>
      <c r="DB27" s="25">
        <f t="shared" si="53"/>
        <v>43</v>
      </c>
      <c r="DC27" s="25">
        <f t="shared" si="54"/>
        <v>44</v>
      </c>
      <c r="DD27" s="25">
        <f t="shared" si="55"/>
        <v>46</v>
      </c>
      <c r="DE27" s="1"/>
      <c r="DF27" s="1"/>
      <c r="DG27" s="1"/>
      <c r="DH27" s="1"/>
      <c r="DI27" s="1"/>
      <c r="DJ27" s="1"/>
      <c r="DK27" s="1"/>
      <c r="DL27" s="1"/>
      <c r="DM27" s="1"/>
      <c r="DN27" s="1"/>
    </row>
    <row r="28" spans="1:118" ht="12.75" customHeight="1">
      <c r="A28" s="1">
        <v>20</v>
      </c>
      <c r="B28" s="32" t="s">
        <v>110</v>
      </c>
      <c r="C28" s="12"/>
      <c r="D28" s="20">
        <f>CD28-SUM($CF28:CHOOSE($CF$8,$CF28,$CG28,$CH28,$CI28,$CJ28,$CK28,$CL28,$CM28,$CN28,$CO28,$CP28,$CQ28,$CR28,$CS28,$CT28,$CU28,$CV28,$CW28,$CX28,$CY28,$CZ28,$DA28,$DB28,$DC28))</f>
        <v>272</v>
      </c>
      <c r="E28" s="12"/>
      <c r="F28" s="36">
        <v>0</v>
      </c>
      <c r="G28" s="34">
        <f>IF(F28=0,0,51-F28)</f>
        <v>0</v>
      </c>
      <c r="H28" s="33">
        <v>0</v>
      </c>
      <c r="I28" s="34">
        <f>IF(H28=0,0,51-H28)</f>
        <v>0</v>
      </c>
      <c r="J28" s="33">
        <v>0</v>
      </c>
      <c r="K28" s="34">
        <f>IF(J28=0,0,51-J28)</f>
        <v>0</v>
      </c>
      <c r="L28" s="33">
        <v>0</v>
      </c>
      <c r="M28" s="34">
        <f>IF(L28=0,0,51-L28)</f>
        <v>0</v>
      </c>
      <c r="N28" s="30">
        <v>13</v>
      </c>
      <c r="O28" s="34">
        <f>IF(N28=0,0,51-N28)</f>
        <v>38</v>
      </c>
      <c r="P28" s="33">
        <v>50</v>
      </c>
      <c r="Q28" s="34">
        <f>IF(P28=0,0,51-P28)</f>
        <v>1</v>
      </c>
      <c r="R28" s="33">
        <v>10</v>
      </c>
      <c r="S28" s="39">
        <f>IF(R28=0,0,51-R28)</f>
        <v>41</v>
      </c>
      <c r="T28" s="30">
        <v>51</v>
      </c>
      <c r="U28" s="34">
        <f>IF(T28=0,0,51-T28)</f>
        <v>0</v>
      </c>
      <c r="V28" s="28">
        <v>51</v>
      </c>
      <c r="W28" s="34">
        <f>IF(V28=0,0,51-V28)</f>
        <v>0</v>
      </c>
      <c r="X28" s="28">
        <v>51</v>
      </c>
      <c r="Y28" s="34">
        <f>IF(X28=0,0,51-X28)</f>
        <v>0</v>
      </c>
      <c r="Z28" s="28">
        <v>13</v>
      </c>
      <c r="AA28" s="34">
        <f>IF(Z28=0,0,51-Z28)</f>
        <v>38</v>
      </c>
      <c r="AB28" s="28">
        <v>13</v>
      </c>
      <c r="AC28" s="34">
        <f>IF(AB28=0,0,51-AB28)</f>
        <v>38</v>
      </c>
      <c r="AD28" s="28">
        <v>13</v>
      </c>
      <c r="AE28" s="34">
        <f>IF(AD28=0,0,51-AD28)</f>
        <v>38</v>
      </c>
      <c r="AF28" s="28">
        <v>14</v>
      </c>
      <c r="AG28" s="34">
        <f>IF(AF28=0,0,51-AF28)</f>
        <v>37</v>
      </c>
      <c r="AH28" s="28">
        <v>10</v>
      </c>
      <c r="AI28" s="39">
        <f>IF(AH28=0,0,51-AH28)</f>
        <v>41</v>
      </c>
      <c r="AJ28" s="30">
        <v>0</v>
      </c>
      <c r="AK28" s="34">
        <f>IF(AJ28=0,0,51-AJ28)</f>
        <v>0</v>
      </c>
      <c r="AL28" s="28">
        <v>0</v>
      </c>
      <c r="AM28" s="34">
        <f>IF(AL28=0,0,51-AL28)</f>
        <v>0</v>
      </c>
      <c r="AN28" s="28">
        <v>0</v>
      </c>
      <c r="AO28" s="34">
        <f>IF(AN28=0,0,51-AN28)</f>
        <v>0</v>
      </c>
      <c r="AP28" s="28">
        <v>0</v>
      </c>
      <c r="AQ28" s="34">
        <f>IF(AP28=0,0,51-AP28)</f>
        <v>0</v>
      </c>
      <c r="AR28" s="30">
        <v>0</v>
      </c>
      <c r="AS28" s="34">
        <f>IF(AR28=0,0,51-AR28)</f>
        <v>0</v>
      </c>
      <c r="AT28" s="28">
        <v>0</v>
      </c>
      <c r="AU28" s="34">
        <f>IF(AT28=0,0,51-AT28)</f>
        <v>0</v>
      </c>
      <c r="AV28" s="28">
        <v>0</v>
      </c>
      <c r="AW28" s="34">
        <f>IF(AV28=0,0,51-AV28)</f>
        <v>0</v>
      </c>
      <c r="AX28" s="28">
        <v>0</v>
      </c>
      <c r="AY28" s="39">
        <f>IF(AX28=0,0,51-AX28)</f>
        <v>0</v>
      </c>
      <c r="AZ28" s="28">
        <v>0</v>
      </c>
      <c r="BA28" s="39">
        <f>IF(AZ28=0,0,51-AZ28)</f>
        <v>0</v>
      </c>
      <c r="BB28" s="31">
        <v>0</v>
      </c>
      <c r="BC28" s="34">
        <f>IF(BB28=0,0,51-BB28)</f>
        <v>0</v>
      </c>
      <c r="BD28" s="21"/>
      <c r="BE28" s="22">
        <f t="shared" si="56"/>
        <v>0</v>
      </c>
      <c r="BF28" s="22">
        <f t="shared" si="6"/>
        <v>0</v>
      </c>
      <c r="BG28" s="22">
        <f t="shared" si="7"/>
        <v>0</v>
      </c>
      <c r="BH28" s="22">
        <f t="shared" si="8"/>
        <v>0</v>
      </c>
      <c r="BI28" s="22">
        <f t="shared" si="9"/>
        <v>38</v>
      </c>
      <c r="BJ28" s="22">
        <f t="shared" si="10"/>
        <v>1</v>
      </c>
      <c r="BK28" s="22">
        <f t="shared" si="11"/>
        <v>41</v>
      </c>
      <c r="BL28" s="22">
        <f t="shared" si="12"/>
        <v>0</v>
      </c>
      <c r="BM28" s="22">
        <f t="shared" si="13"/>
        <v>0</v>
      </c>
      <c r="BN28" s="22">
        <f t="shared" si="14"/>
        <v>0</v>
      </c>
      <c r="BO28" s="22">
        <f t="shared" si="15"/>
        <v>38</v>
      </c>
      <c r="BP28" s="22">
        <f t="shared" si="16"/>
        <v>38</v>
      </c>
      <c r="BQ28" s="22">
        <f t="shared" si="17"/>
        <v>38</v>
      </c>
      <c r="BR28" s="22">
        <f t="shared" si="18"/>
        <v>37</v>
      </c>
      <c r="BS28" s="22">
        <f t="shared" si="19"/>
        <v>41</v>
      </c>
      <c r="BT28" s="22">
        <f t="shared" si="20"/>
        <v>0</v>
      </c>
      <c r="BU28" s="22">
        <f t="shared" si="21"/>
        <v>0</v>
      </c>
      <c r="BV28" s="22">
        <f t="shared" si="22"/>
        <v>0</v>
      </c>
      <c r="BW28" s="22">
        <f t="shared" si="23"/>
        <v>0</v>
      </c>
      <c r="BX28" s="22">
        <f t="shared" si="24"/>
        <v>0</v>
      </c>
      <c r="BY28" s="22">
        <f t="shared" si="25"/>
        <v>0</v>
      </c>
      <c r="BZ28" s="22">
        <f t="shared" si="26"/>
        <v>0</v>
      </c>
      <c r="CA28" s="22">
        <f t="shared" si="27"/>
        <v>0</v>
      </c>
      <c r="CB28" s="22">
        <f t="shared" si="28"/>
        <v>0</v>
      </c>
      <c r="CC28" s="22">
        <f t="shared" si="29"/>
        <v>0</v>
      </c>
      <c r="CD28" s="23">
        <f t="shared" si="30"/>
        <v>272</v>
      </c>
      <c r="CE28" s="24"/>
      <c r="CF28" s="25">
        <f t="shared" si="31"/>
        <v>0</v>
      </c>
      <c r="CG28" s="25">
        <f t="shared" si="32"/>
        <v>0</v>
      </c>
      <c r="CH28" s="25">
        <f t="shared" si="33"/>
        <v>0</v>
      </c>
      <c r="CI28" s="25">
        <f t="shared" si="34"/>
        <v>0</v>
      </c>
      <c r="CJ28" s="25">
        <f t="shared" si="35"/>
        <v>0</v>
      </c>
      <c r="CK28" s="25">
        <f t="shared" si="36"/>
        <v>0</v>
      </c>
      <c r="CL28" s="25">
        <f t="shared" si="37"/>
        <v>0</v>
      </c>
      <c r="CM28" s="25">
        <f t="shared" si="38"/>
        <v>0</v>
      </c>
      <c r="CN28" s="25">
        <f t="shared" si="39"/>
        <v>0</v>
      </c>
      <c r="CO28" s="25">
        <f t="shared" si="40"/>
        <v>0</v>
      </c>
      <c r="CP28" s="25">
        <f t="shared" si="41"/>
        <v>0</v>
      </c>
      <c r="CQ28" s="25">
        <f t="shared" si="42"/>
        <v>0</v>
      </c>
      <c r="CR28" s="25">
        <f t="shared" si="43"/>
        <v>0</v>
      </c>
      <c r="CS28" s="25">
        <f t="shared" si="44"/>
        <v>0</v>
      </c>
      <c r="CT28" s="25">
        <f t="shared" si="45"/>
        <v>0</v>
      </c>
      <c r="CU28" s="25">
        <f t="shared" si="46"/>
        <v>0</v>
      </c>
      <c r="CV28" s="25">
        <f t="shared" si="47"/>
        <v>0</v>
      </c>
      <c r="CW28" s="25">
        <f t="shared" si="48"/>
        <v>1</v>
      </c>
      <c r="CX28" s="25">
        <f t="shared" si="49"/>
        <v>37</v>
      </c>
      <c r="CY28" s="25">
        <f t="shared" si="50"/>
        <v>38</v>
      </c>
      <c r="CZ28" s="25">
        <f t="shared" si="51"/>
        <v>38</v>
      </c>
      <c r="DA28" s="25">
        <f t="shared" si="52"/>
        <v>38</v>
      </c>
      <c r="DB28" s="25">
        <f t="shared" si="53"/>
        <v>38</v>
      </c>
      <c r="DC28" s="25">
        <f t="shared" si="54"/>
        <v>41</v>
      </c>
      <c r="DD28" s="25">
        <f t="shared" si="55"/>
        <v>41</v>
      </c>
      <c r="DE28" s="1"/>
      <c r="DF28" s="1"/>
      <c r="DG28" s="1"/>
      <c r="DH28" s="1"/>
      <c r="DI28" s="1"/>
      <c r="DJ28" s="1"/>
      <c r="DK28" s="1"/>
      <c r="DL28" s="1"/>
      <c r="DM28" s="1"/>
      <c r="DN28" s="1"/>
    </row>
    <row r="29" spans="1:118" ht="12.75" customHeight="1">
      <c r="A29" s="1">
        <v>21</v>
      </c>
      <c r="B29" s="32" t="s">
        <v>43</v>
      </c>
      <c r="C29" s="12"/>
      <c r="D29" s="20">
        <f>CD29-SUM($CF29:CHOOSE($CF$8,$CF29,$CG29,$CH29,$CI29,$CJ29,$CK29,$CL29,$CM29,$CN29,$CO29,$CP29,$CQ29,$CR29,$CS29,$CT29,$CU29,$CV29,$CW29,$CX29,$CY29,$CZ29,$DA29,$DB29,$DC29))</f>
        <v>259</v>
      </c>
      <c r="E29" s="12"/>
      <c r="F29" s="36">
        <v>3</v>
      </c>
      <c r="G29" s="34">
        <f>IF(F29=0,0,51-F29)</f>
        <v>48</v>
      </c>
      <c r="H29" s="33">
        <v>50</v>
      </c>
      <c r="I29" s="34">
        <f>IF(H29=0,0,51-H29)</f>
        <v>1</v>
      </c>
      <c r="J29" s="33">
        <v>50</v>
      </c>
      <c r="K29" s="34">
        <f>IF(J29=0,0,51-J29)</f>
        <v>1</v>
      </c>
      <c r="L29" s="28">
        <v>51</v>
      </c>
      <c r="M29" s="34">
        <f>IF(L29=0,0,51-L29)</f>
        <v>0</v>
      </c>
      <c r="N29" s="30">
        <v>0</v>
      </c>
      <c r="O29" s="34">
        <f>IF(N29=0,0,51-N29)</f>
        <v>0</v>
      </c>
      <c r="P29" s="28">
        <v>0</v>
      </c>
      <c r="Q29" s="34">
        <f>IF(P29=0,0,51-P29)</f>
        <v>0</v>
      </c>
      <c r="R29" s="28">
        <v>0</v>
      </c>
      <c r="S29" s="39">
        <f>IF(R29=0,0,51-R29)</f>
        <v>0</v>
      </c>
      <c r="T29" s="30">
        <v>0</v>
      </c>
      <c r="U29" s="34">
        <f>IF(T29=0,0,51-T29)</f>
        <v>0</v>
      </c>
      <c r="V29" s="28">
        <v>0</v>
      </c>
      <c r="W29" s="34">
        <f>IF(V29=0,0,51-V29)</f>
        <v>0</v>
      </c>
      <c r="X29" s="28">
        <v>0</v>
      </c>
      <c r="Y29" s="34">
        <f>IF(X29=0,0,51-X29)</f>
        <v>0</v>
      </c>
      <c r="Z29" s="28">
        <v>0</v>
      </c>
      <c r="AA29" s="34">
        <f>IF(Z29=0,0,51-Z29)</f>
        <v>0</v>
      </c>
      <c r="AB29" s="28">
        <v>0</v>
      </c>
      <c r="AC29" s="34">
        <f>IF(AB29=0,0,51-AB29)</f>
        <v>0</v>
      </c>
      <c r="AD29" s="28">
        <v>0</v>
      </c>
      <c r="AE29" s="34">
        <f>IF(AD29=0,0,51-AD29)</f>
        <v>0</v>
      </c>
      <c r="AF29" s="28">
        <v>0</v>
      </c>
      <c r="AG29" s="34">
        <f>IF(AF29=0,0,51-AF29)</f>
        <v>0</v>
      </c>
      <c r="AH29" s="28">
        <v>0</v>
      </c>
      <c r="AI29" s="39">
        <f>IF(AH29=0,0,51-AH29)</f>
        <v>0</v>
      </c>
      <c r="AJ29" s="30">
        <v>0</v>
      </c>
      <c r="AK29" s="34">
        <f>IF(AJ29=0,0,51-AJ29)</f>
        <v>0</v>
      </c>
      <c r="AL29" s="28">
        <v>0</v>
      </c>
      <c r="AM29" s="34">
        <f>IF(AL29=0,0,51-AL29)</f>
        <v>0</v>
      </c>
      <c r="AN29" s="28">
        <v>0</v>
      </c>
      <c r="AO29" s="34">
        <f>IF(AN29=0,0,51-AN29)</f>
        <v>0</v>
      </c>
      <c r="AP29" s="28">
        <v>0</v>
      </c>
      <c r="AQ29" s="34">
        <f>IF(AP29=0,0,51-AP29)</f>
        <v>0</v>
      </c>
      <c r="AR29" s="36">
        <v>5</v>
      </c>
      <c r="AS29" s="34">
        <f>IF(AR29=0,0,51-AR29)</f>
        <v>46</v>
      </c>
      <c r="AT29" s="33">
        <v>11</v>
      </c>
      <c r="AU29" s="34">
        <f>IF(AT29=0,0,51-AT29)</f>
        <v>40</v>
      </c>
      <c r="AV29" s="33">
        <v>11</v>
      </c>
      <c r="AW29" s="34">
        <f>IF(AV29=0,0,51-AV29)</f>
        <v>40</v>
      </c>
      <c r="AX29" s="33">
        <v>8</v>
      </c>
      <c r="AY29" s="39">
        <f>IF(AX29=0,0,51-AX29)</f>
        <v>43</v>
      </c>
      <c r="AZ29" s="33">
        <v>0</v>
      </c>
      <c r="BA29" s="39">
        <f>IF(AZ29=0,0,51-AZ29)</f>
        <v>0</v>
      </c>
      <c r="BB29" s="59">
        <v>11</v>
      </c>
      <c r="BC29" s="34">
        <f>IF(BB29=0,0,51-BB29)</f>
        <v>40</v>
      </c>
      <c r="BD29" s="21"/>
      <c r="BE29" s="22">
        <f t="shared" si="56"/>
        <v>48</v>
      </c>
      <c r="BF29" s="22">
        <f t="shared" si="6"/>
        <v>1</v>
      </c>
      <c r="BG29" s="22">
        <f t="shared" si="7"/>
        <v>1</v>
      </c>
      <c r="BH29" s="22">
        <f t="shared" si="8"/>
        <v>0</v>
      </c>
      <c r="BI29" s="22">
        <f t="shared" si="9"/>
        <v>0</v>
      </c>
      <c r="BJ29" s="22">
        <f t="shared" si="10"/>
        <v>0</v>
      </c>
      <c r="BK29" s="22">
        <f t="shared" si="11"/>
        <v>0</v>
      </c>
      <c r="BL29" s="22">
        <f t="shared" si="12"/>
        <v>0</v>
      </c>
      <c r="BM29" s="22">
        <f t="shared" si="13"/>
        <v>0</v>
      </c>
      <c r="BN29" s="22">
        <f t="shared" si="14"/>
        <v>0</v>
      </c>
      <c r="BO29" s="22">
        <f t="shared" si="15"/>
        <v>0</v>
      </c>
      <c r="BP29" s="22">
        <f t="shared" si="16"/>
        <v>0</v>
      </c>
      <c r="BQ29" s="22">
        <f t="shared" si="17"/>
        <v>0</v>
      </c>
      <c r="BR29" s="22">
        <f t="shared" si="18"/>
        <v>0</v>
      </c>
      <c r="BS29" s="22">
        <f t="shared" si="19"/>
        <v>0</v>
      </c>
      <c r="BT29" s="22">
        <f t="shared" si="20"/>
        <v>0</v>
      </c>
      <c r="BU29" s="22">
        <f t="shared" si="21"/>
        <v>0</v>
      </c>
      <c r="BV29" s="22">
        <f t="shared" si="22"/>
        <v>0</v>
      </c>
      <c r="BW29" s="22">
        <f t="shared" si="23"/>
        <v>0</v>
      </c>
      <c r="BX29" s="22">
        <f t="shared" si="24"/>
        <v>46</v>
      </c>
      <c r="BY29" s="22">
        <f t="shared" si="25"/>
        <v>40</v>
      </c>
      <c r="BZ29" s="22">
        <f t="shared" si="26"/>
        <v>40</v>
      </c>
      <c r="CA29" s="22">
        <f t="shared" si="27"/>
        <v>43</v>
      </c>
      <c r="CB29" s="22">
        <f t="shared" si="28"/>
        <v>0</v>
      </c>
      <c r="CC29" s="22">
        <f t="shared" si="29"/>
        <v>40</v>
      </c>
      <c r="CD29" s="23">
        <f t="shared" si="30"/>
        <v>259</v>
      </c>
      <c r="CE29" s="24"/>
      <c r="CF29" s="25">
        <f t="shared" si="31"/>
        <v>0</v>
      </c>
      <c r="CG29" s="25">
        <f t="shared" si="32"/>
        <v>0</v>
      </c>
      <c r="CH29" s="25">
        <f t="shared" si="33"/>
        <v>0</v>
      </c>
      <c r="CI29" s="25">
        <f t="shared" si="34"/>
        <v>0</v>
      </c>
      <c r="CJ29" s="25">
        <f t="shared" si="35"/>
        <v>0</v>
      </c>
      <c r="CK29" s="25">
        <f t="shared" si="36"/>
        <v>0</v>
      </c>
      <c r="CL29" s="25">
        <f t="shared" si="37"/>
        <v>0</v>
      </c>
      <c r="CM29" s="25">
        <f t="shared" si="38"/>
        <v>0</v>
      </c>
      <c r="CN29" s="25">
        <f t="shared" si="39"/>
        <v>0</v>
      </c>
      <c r="CO29" s="25">
        <f t="shared" si="40"/>
        <v>0</v>
      </c>
      <c r="CP29" s="25">
        <f t="shared" si="41"/>
        <v>0</v>
      </c>
      <c r="CQ29" s="25">
        <f t="shared" si="42"/>
        <v>0</v>
      </c>
      <c r="CR29" s="25">
        <f t="shared" si="43"/>
        <v>0</v>
      </c>
      <c r="CS29" s="25">
        <f t="shared" si="44"/>
        <v>0</v>
      </c>
      <c r="CT29" s="25">
        <f t="shared" si="45"/>
        <v>0</v>
      </c>
      <c r="CU29" s="25">
        <f t="shared" si="46"/>
        <v>0</v>
      </c>
      <c r="CV29" s="25">
        <f t="shared" si="47"/>
        <v>0</v>
      </c>
      <c r="CW29" s="25">
        <f t="shared" si="48"/>
        <v>1</v>
      </c>
      <c r="CX29" s="25">
        <f t="shared" si="49"/>
        <v>1</v>
      </c>
      <c r="CY29" s="25">
        <f t="shared" si="50"/>
        <v>40</v>
      </c>
      <c r="CZ29" s="25">
        <f t="shared" si="51"/>
        <v>40</v>
      </c>
      <c r="DA29" s="25">
        <f t="shared" si="52"/>
        <v>40</v>
      </c>
      <c r="DB29" s="25">
        <f t="shared" si="53"/>
        <v>43</v>
      </c>
      <c r="DC29" s="25">
        <f t="shared" si="54"/>
        <v>46</v>
      </c>
      <c r="DD29" s="25">
        <f t="shared" si="55"/>
        <v>48</v>
      </c>
      <c r="DE29" s="1"/>
      <c r="DF29" s="1"/>
      <c r="DG29" s="1"/>
      <c r="DH29" s="1"/>
      <c r="DI29" s="1"/>
      <c r="DJ29" s="1"/>
      <c r="DK29" s="1"/>
      <c r="DL29" s="1"/>
      <c r="DM29" s="1"/>
      <c r="DN29" s="1"/>
    </row>
    <row r="30" spans="1:118" ht="12.75" customHeight="1">
      <c r="A30" s="1">
        <v>22</v>
      </c>
      <c r="B30" s="32" t="s">
        <v>13</v>
      </c>
      <c r="C30" s="12"/>
      <c r="D30" s="20">
        <f>CD30-SUM($CF30:CHOOSE($CF$8,$CF30,$CG30,$CH30,$CI30,$CJ30,$CK30,$CL30,$CM30,$CN30,$CO30,$CP30,$CQ30,$CR30,$CS30,$CT30,$CU30,$CV30,$CW30,$CX30,$CY30,$CZ30,$DA30,$DB30,$DC30))</f>
        <v>221</v>
      </c>
      <c r="E30" s="12"/>
      <c r="F30" s="36">
        <v>0</v>
      </c>
      <c r="G30" s="34">
        <f>IF(F30=0,0,51-F30)</f>
        <v>0</v>
      </c>
      <c r="H30" s="33">
        <v>0</v>
      </c>
      <c r="I30" s="34">
        <f>IF(H30=0,0,51-H30)</f>
        <v>0</v>
      </c>
      <c r="J30" s="33">
        <v>0</v>
      </c>
      <c r="K30" s="34">
        <f>IF(J30=0,0,51-J30)</f>
        <v>0</v>
      </c>
      <c r="L30" s="33">
        <v>0</v>
      </c>
      <c r="M30" s="34">
        <f>IF(L30=0,0,51-L30)</f>
        <v>0</v>
      </c>
      <c r="N30" s="30">
        <v>0</v>
      </c>
      <c r="O30" s="34">
        <f>IF(N30=0,0,51-N30)</f>
        <v>0</v>
      </c>
      <c r="P30" s="33">
        <v>0</v>
      </c>
      <c r="Q30" s="34">
        <f>IF(P30=0,0,51-P30)</f>
        <v>0</v>
      </c>
      <c r="R30" s="33">
        <v>0</v>
      </c>
      <c r="S30" s="39">
        <f>IF(R30=0,0,51-R30)</f>
        <v>0</v>
      </c>
      <c r="T30" s="30">
        <v>0</v>
      </c>
      <c r="U30" s="34">
        <f>IF(T30=0,0,51-T30)</f>
        <v>0</v>
      </c>
      <c r="V30" s="28">
        <v>0</v>
      </c>
      <c r="W30" s="34">
        <f>IF(V30=0,0,51-V30)</f>
        <v>0</v>
      </c>
      <c r="X30" s="28">
        <v>0</v>
      </c>
      <c r="Y30" s="34">
        <f>IF(X30=0,0,51-X30)</f>
        <v>0</v>
      </c>
      <c r="Z30" s="28">
        <v>0</v>
      </c>
      <c r="AA30" s="34">
        <f>IF(Z30=0,0,51-Z30)</f>
        <v>0</v>
      </c>
      <c r="AB30" s="28">
        <v>0</v>
      </c>
      <c r="AC30" s="34">
        <f>IF(AB30=0,0,51-AB30)</f>
        <v>0</v>
      </c>
      <c r="AD30" s="28">
        <v>0</v>
      </c>
      <c r="AE30" s="34">
        <f>IF(AD30=0,0,51-AD30)</f>
        <v>0</v>
      </c>
      <c r="AF30" s="28">
        <v>0</v>
      </c>
      <c r="AG30" s="34">
        <f>IF(AF30=0,0,51-AF30)</f>
        <v>0</v>
      </c>
      <c r="AH30" s="28">
        <v>0</v>
      </c>
      <c r="AI30" s="39">
        <f>IF(AH30=0,0,51-AH30)</f>
        <v>0</v>
      </c>
      <c r="AJ30" s="30">
        <v>7</v>
      </c>
      <c r="AK30" s="34">
        <f>IF(AJ30=0,0,51-AJ30)</f>
        <v>44</v>
      </c>
      <c r="AL30" s="28">
        <v>7</v>
      </c>
      <c r="AM30" s="34">
        <f>IF(AL30=0,0,51-AL30)</f>
        <v>44</v>
      </c>
      <c r="AN30" s="28">
        <v>6</v>
      </c>
      <c r="AO30" s="34">
        <f>IF(AN30=0,0,51-AN30)</f>
        <v>45</v>
      </c>
      <c r="AP30" s="28">
        <v>13</v>
      </c>
      <c r="AQ30" s="34">
        <f>IF(AP30=0,0,51-AP30)</f>
        <v>38</v>
      </c>
      <c r="AR30" s="30">
        <v>0</v>
      </c>
      <c r="AS30" s="34">
        <f>IF(AR30=0,0,51-AR30)</f>
        <v>0</v>
      </c>
      <c r="AT30" s="28">
        <v>0</v>
      </c>
      <c r="AU30" s="34">
        <f>IF(AT30=0,0,51-AT30)</f>
        <v>0</v>
      </c>
      <c r="AV30" s="28">
        <v>0</v>
      </c>
      <c r="AW30" s="34">
        <f>IF(AV30=0,0,51-AV30)</f>
        <v>0</v>
      </c>
      <c r="AX30" s="28">
        <v>0</v>
      </c>
      <c r="AY30" s="39">
        <f>IF(AX30=0,0,51-AX30)</f>
        <v>0</v>
      </c>
      <c r="AZ30" s="28">
        <v>0</v>
      </c>
      <c r="BA30" s="39">
        <f>IF(AZ30=0,0,51-AZ30)</f>
        <v>0</v>
      </c>
      <c r="BB30" s="60">
        <v>1</v>
      </c>
      <c r="BC30" s="34">
        <f>IF(BB30=0,0,51-BB30)</f>
        <v>50</v>
      </c>
      <c r="BD30" s="21"/>
      <c r="BE30" s="22">
        <f t="shared" si="56"/>
        <v>0</v>
      </c>
      <c r="BF30" s="22">
        <f t="shared" si="6"/>
        <v>0</v>
      </c>
      <c r="BG30" s="22">
        <f t="shared" si="7"/>
        <v>0</v>
      </c>
      <c r="BH30" s="22">
        <f t="shared" si="8"/>
        <v>0</v>
      </c>
      <c r="BI30" s="22">
        <f t="shared" si="9"/>
        <v>0</v>
      </c>
      <c r="BJ30" s="22">
        <f t="shared" si="10"/>
        <v>0</v>
      </c>
      <c r="BK30" s="22">
        <f t="shared" si="11"/>
        <v>0</v>
      </c>
      <c r="BL30" s="22">
        <f t="shared" si="12"/>
        <v>0</v>
      </c>
      <c r="BM30" s="22">
        <f t="shared" si="13"/>
        <v>0</v>
      </c>
      <c r="BN30" s="22">
        <f t="shared" si="14"/>
        <v>0</v>
      </c>
      <c r="BO30" s="22">
        <f t="shared" si="15"/>
        <v>0</v>
      </c>
      <c r="BP30" s="22">
        <f t="shared" si="16"/>
        <v>0</v>
      </c>
      <c r="BQ30" s="22">
        <f t="shared" si="17"/>
        <v>0</v>
      </c>
      <c r="BR30" s="22">
        <f t="shared" si="18"/>
        <v>0</v>
      </c>
      <c r="BS30" s="22">
        <f t="shared" si="19"/>
        <v>0</v>
      </c>
      <c r="BT30" s="22">
        <f t="shared" si="20"/>
        <v>44</v>
      </c>
      <c r="BU30" s="22">
        <f t="shared" si="21"/>
        <v>44</v>
      </c>
      <c r="BV30" s="22">
        <f t="shared" si="22"/>
        <v>45</v>
      </c>
      <c r="BW30" s="22">
        <f t="shared" si="23"/>
        <v>38</v>
      </c>
      <c r="BX30" s="22">
        <f t="shared" si="24"/>
        <v>0</v>
      </c>
      <c r="BY30" s="22">
        <f t="shared" si="25"/>
        <v>0</v>
      </c>
      <c r="BZ30" s="22">
        <f t="shared" si="26"/>
        <v>0</v>
      </c>
      <c r="CA30" s="22">
        <f t="shared" si="27"/>
        <v>0</v>
      </c>
      <c r="CB30" s="22">
        <f t="shared" si="28"/>
        <v>0</v>
      </c>
      <c r="CC30" s="22">
        <f t="shared" si="29"/>
        <v>50</v>
      </c>
      <c r="CD30" s="23">
        <f t="shared" si="30"/>
        <v>221</v>
      </c>
      <c r="CE30" s="24"/>
      <c r="CF30" s="25">
        <f t="shared" si="31"/>
        <v>0</v>
      </c>
      <c r="CG30" s="25">
        <f t="shared" si="32"/>
        <v>0</v>
      </c>
      <c r="CH30" s="25">
        <f t="shared" si="33"/>
        <v>0</v>
      </c>
      <c r="CI30" s="25">
        <f t="shared" si="34"/>
        <v>0</v>
      </c>
      <c r="CJ30" s="25">
        <f t="shared" si="35"/>
        <v>0</v>
      </c>
      <c r="CK30" s="25">
        <f t="shared" si="36"/>
        <v>0</v>
      </c>
      <c r="CL30" s="25">
        <f t="shared" si="37"/>
        <v>0</v>
      </c>
      <c r="CM30" s="25">
        <f t="shared" si="38"/>
        <v>0</v>
      </c>
      <c r="CN30" s="25">
        <f t="shared" si="39"/>
        <v>0</v>
      </c>
      <c r="CO30" s="25">
        <f t="shared" si="40"/>
        <v>0</v>
      </c>
      <c r="CP30" s="25">
        <f t="shared" si="41"/>
        <v>0</v>
      </c>
      <c r="CQ30" s="25">
        <f t="shared" si="42"/>
        <v>0</v>
      </c>
      <c r="CR30" s="25">
        <f t="shared" si="43"/>
        <v>0</v>
      </c>
      <c r="CS30" s="25">
        <f t="shared" si="44"/>
        <v>0</v>
      </c>
      <c r="CT30" s="25">
        <f t="shared" si="45"/>
        <v>0</v>
      </c>
      <c r="CU30" s="25">
        <f t="shared" si="46"/>
        <v>0</v>
      </c>
      <c r="CV30" s="25">
        <f t="shared" si="47"/>
        <v>0</v>
      </c>
      <c r="CW30" s="25">
        <f t="shared" si="48"/>
        <v>0</v>
      </c>
      <c r="CX30" s="25">
        <f t="shared" si="49"/>
        <v>0</v>
      </c>
      <c r="CY30" s="25">
        <f t="shared" si="50"/>
        <v>0</v>
      </c>
      <c r="CZ30" s="25">
        <f t="shared" si="51"/>
        <v>38</v>
      </c>
      <c r="DA30" s="25">
        <f t="shared" si="52"/>
        <v>44</v>
      </c>
      <c r="DB30" s="25">
        <f t="shared" si="53"/>
        <v>44</v>
      </c>
      <c r="DC30" s="25">
        <f t="shared" si="54"/>
        <v>45</v>
      </c>
      <c r="DD30" s="25">
        <f t="shared" si="55"/>
        <v>50</v>
      </c>
      <c r="DE30" s="1"/>
      <c r="DF30" s="1"/>
      <c r="DG30" s="1"/>
      <c r="DH30" s="1"/>
      <c r="DI30" s="1"/>
      <c r="DJ30" s="1"/>
      <c r="DK30" s="1"/>
      <c r="DL30" s="1"/>
      <c r="DM30" s="1"/>
      <c r="DN30" s="1"/>
    </row>
    <row r="31" spans="1:118" ht="12.75" customHeight="1">
      <c r="A31" s="1">
        <v>23</v>
      </c>
      <c r="B31" s="32" t="s">
        <v>85</v>
      </c>
      <c r="C31" s="12"/>
      <c r="D31" s="20">
        <f>CD31-SUM($CF31:CHOOSE($CF$8,$CF31,$CG31,$CH31,$CI31,$CJ31,$CK31,$CL31,$CM31,$CN31,$CO31,$CP31,$CQ31,$CR31,$CS31,$CT31,$CU31,$CV31,$CW31,$CX31,$CY31,$CZ31,$DA31,$DB31,$DC31))</f>
        <v>218</v>
      </c>
      <c r="E31" s="12"/>
      <c r="F31" s="36">
        <v>0</v>
      </c>
      <c r="G31" s="34">
        <f>IF(F31=0,0,51-F31)</f>
        <v>0</v>
      </c>
      <c r="H31" s="33">
        <v>0</v>
      </c>
      <c r="I31" s="34">
        <f>IF(H31=0,0,51-H31)</f>
        <v>0</v>
      </c>
      <c r="J31" s="33">
        <v>0</v>
      </c>
      <c r="K31" s="34">
        <f>IF(J31=0,0,51-J31)</f>
        <v>0</v>
      </c>
      <c r="L31" s="33">
        <v>0</v>
      </c>
      <c r="M31" s="34">
        <f>IF(L31=0,0,51-L31)</f>
        <v>0</v>
      </c>
      <c r="N31" s="30">
        <v>0</v>
      </c>
      <c r="O31" s="34">
        <f>IF(N31=0,0,51-N31)</f>
        <v>0</v>
      </c>
      <c r="P31" s="33">
        <v>0</v>
      </c>
      <c r="Q31" s="34">
        <f>IF(P31=0,0,51-P31)</f>
        <v>0</v>
      </c>
      <c r="R31" s="33">
        <v>0</v>
      </c>
      <c r="S31" s="39">
        <f>IF(R31=0,0,51-R31)</f>
        <v>0</v>
      </c>
      <c r="T31" s="30">
        <v>0</v>
      </c>
      <c r="U31" s="34">
        <f>IF(T31=0,0,51-T31)</f>
        <v>0</v>
      </c>
      <c r="V31" s="28">
        <v>0</v>
      </c>
      <c r="W31" s="34">
        <f>IF(V31=0,0,51-V31)</f>
        <v>0</v>
      </c>
      <c r="X31" s="28">
        <v>0</v>
      </c>
      <c r="Y31" s="34">
        <f>IF(X31=0,0,51-X31)</f>
        <v>0</v>
      </c>
      <c r="Z31" s="28">
        <v>0</v>
      </c>
      <c r="AA31" s="34">
        <f>IF(Z31=0,0,51-Z31)</f>
        <v>0</v>
      </c>
      <c r="AB31" s="28">
        <v>0</v>
      </c>
      <c r="AC31" s="34">
        <f>IF(AB31=0,0,51-AB31)</f>
        <v>0</v>
      </c>
      <c r="AD31" s="28">
        <v>0</v>
      </c>
      <c r="AE31" s="34">
        <f>IF(AD31=0,0,51-AD31)</f>
        <v>0</v>
      </c>
      <c r="AF31" s="28">
        <v>0</v>
      </c>
      <c r="AG31" s="34">
        <f>IF(AF31=0,0,51-AF31)</f>
        <v>0</v>
      </c>
      <c r="AH31" s="28">
        <v>0</v>
      </c>
      <c r="AI31" s="39">
        <f>IF(AH31=0,0,51-AH31)</f>
        <v>0</v>
      </c>
      <c r="AJ31" s="30">
        <v>8</v>
      </c>
      <c r="AK31" s="34">
        <f>IF(AJ31=0,0,51-AJ31)</f>
        <v>43</v>
      </c>
      <c r="AL31" s="28">
        <v>11</v>
      </c>
      <c r="AM31" s="34">
        <f>IF(AL31=0,0,51-AL31)</f>
        <v>40</v>
      </c>
      <c r="AN31" s="28">
        <v>7</v>
      </c>
      <c r="AO31" s="34">
        <f>IF(AN31=0,0,51-AN31)</f>
        <v>44</v>
      </c>
      <c r="AP31" s="28">
        <v>5</v>
      </c>
      <c r="AQ31" s="34">
        <f>IF(AP31=0,0,51-AP31)</f>
        <v>46</v>
      </c>
      <c r="AR31" s="30">
        <v>0</v>
      </c>
      <c r="AS31" s="34">
        <f>IF(AR31=0,0,51-AR31)</f>
        <v>0</v>
      </c>
      <c r="AT31" s="28">
        <v>0</v>
      </c>
      <c r="AU31" s="34">
        <f>IF(AT31=0,0,51-AT31)</f>
        <v>0</v>
      </c>
      <c r="AV31" s="28">
        <v>0</v>
      </c>
      <c r="AW31" s="34">
        <f>IF(AV31=0,0,51-AV31)</f>
        <v>0</v>
      </c>
      <c r="AX31" s="28">
        <v>0</v>
      </c>
      <c r="AY31" s="39">
        <f>IF(AX31=0,0,51-AX31)</f>
        <v>0</v>
      </c>
      <c r="AZ31" s="28">
        <v>0</v>
      </c>
      <c r="BA31" s="39">
        <f>IF(AZ31=0,0,51-AZ31)</f>
        <v>0</v>
      </c>
      <c r="BB31" s="60">
        <v>6</v>
      </c>
      <c r="BC31" s="34">
        <f>IF(BB31=0,0,51-BB31)</f>
        <v>45</v>
      </c>
      <c r="BD31" s="21"/>
      <c r="BE31" s="22">
        <f t="shared" si="56"/>
        <v>0</v>
      </c>
      <c r="BF31" s="22">
        <f t="shared" si="6"/>
        <v>0</v>
      </c>
      <c r="BG31" s="22">
        <f t="shared" si="7"/>
        <v>0</v>
      </c>
      <c r="BH31" s="22">
        <f t="shared" si="8"/>
        <v>0</v>
      </c>
      <c r="BI31" s="22">
        <f t="shared" si="9"/>
        <v>0</v>
      </c>
      <c r="BJ31" s="22">
        <f t="shared" si="10"/>
        <v>0</v>
      </c>
      <c r="BK31" s="22">
        <f t="shared" si="11"/>
        <v>0</v>
      </c>
      <c r="BL31" s="22">
        <f t="shared" si="12"/>
        <v>0</v>
      </c>
      <c r="BM31" s="22">
        <f t="shared" si="13"/>
        <v>0</v>
      </c>
      <c r="BN31" s="22">
        <f t="shared" si="14"/>
        <v>0</v>
      </c>
      <c r="BO31" s="22">
        <f t="shared" si="15"/>
        <v>0</v>
      </c>
      <c r="BP31" s="22">
        <f t="shared" si="16"/>
        <v>0</v>
      </c>
      <c r="BQ31" s="22">
        <f t="shared" si="17"/>
        <v>0</v>
      </c>
      <c r="BR31" s="22">
        <f t="shared" si="18"/>
        <v>0</v>
      </c>
      <c r="BS31" s="22">
        <f t="shared" si="19"/>
        <v>0</v>
      </c>
      <c r="BT31" s="22">
        <f t="shared" si="20"/>
        <v>43</v>
      </c>
      <c r="BU31" s="22">
        <f t="shared" si="21"/>
        <v>40</v>
      </c>
      <c r="BV31" s="22">
        <f t="shared" si="22"/>
        <v>44</v>
      </c>
      <c r="BW31" s="22">
        <f t="shared" si="23"/>
        <v>46</v>
      </c>
      <c r="BX31" s="22">
        <f t="shared" si="24"/>
        <v>0</v>
      </c>
      <c r="BY31" s="22">
        <f t="shared" si="25"/>
        <v>0</v>
      </c>
      <c r="BZ31" s="22">
        <f t="shared" si="26"/>
        <v>0</v>
      </c>
      <c r="CA31" s="22">
        <f t="shared" si="27"/>
        <v>0</v>
      </c>
      <c r="CB31" s="22">
        <f t="shared" si="28"/>
        <v>0</v>
      </c>
      <c r="CC31" s="22">
        <f t="shared" si="29"/>
        <v>45</v>
      </c>
      <c r="CD31" s="23">
        <f t="shared" si="30"/>
        <v>218</v>
      </c>
      <c r="CE31" s="24"/>
      <c r="CF31" s="25">
        <f t="shared" si="31"/>
        <v>0</v>
      </c>
      <c r="CG31" s="25">
        <f t="shared" si="32"/>
        <v>0</v>
      </c>
      <c r="CH31" s="25">
        <f t="shared" si="33"/>
        <v>0</v>
      </c>
      <c r="CI31" s="25">
        <f t="shared" si="34"/>
        <v>0</v>
      </c>
      <c r="CJ31" s="25">
        <f t="shared" si="35"/>
        <v>0</v>
      </c>
      <c r="CK31" s="25">
        <f t="shared" si="36"/>
        <v>0</v>
      </c>
      <c r="CL31" s="25">
        <f t="shared" si="37"/>
        <v>0</v>
      </c>
      <c r="CM31" s="25">
        <f t="shared" si="38"/>
        <v>0</v>
      </c>
      <c r="CN31" s="25">
        <f t="shared" si="39"/>
        <v>0</v>
      </c>
      <c r="CO31" s="25">
        <f t="shared" si="40"/>
        <v>0</v>
      </c>
      <c r="CP31" s="25">
        <f t="shared" si="41"/>
        <v>0</v>
      </c>
      <c r="CQ31" s="25">
        <f t="shared" si="42"/>
        <v>0</v>
      </c>
      <c r="CR31" s="25">
        <f t="shared" si="43"/>
        <v>0</v>
      </c>
      <c r="CS31" s="25">
        <f t="shared" si="44"/>
        <v>0</v>
      </c>
      <c r="CT31" s="25">
        <f t="shared" si="45"/>
        <v>0</v>
      </c>
      <c r="CU31" s="25">
        <f t="shared" si="46"/>
        <v>0</v>
      </c>
      <c r="CV31" s="25">
        <f t="shared" si="47"/>
        <v>0</v>
      </c>
      <c r="CW31" s="25">
        <f t="shared" si="48"/>
        <v>0</v>
      </c>
      <c r="CX31" s="25">
        <f t="shared" si="49"/>
        <v>0</v>
      </c>
      <c r="CY31" s="25">
        <f t="shared" si="50"/>
        <v>0</v>
      </c>
      <c r="CZ31" s="25">
        <f t="shared" si="51"/>
        <v>40</v>
      </c>
      <c r="DA31" s="25">
        <f t="shared" si="52"/>
        <v>43</v>
      </c>
      <c r="DB31" s="25">
        <f t="shared" si="53"/>
        <v>44</v>
      </c>
      <c r="DC31" s="25">
        <f t="shared" si="54"/>
        <v>45</v>
      </c>
      <c r="DD31" s="25">
        <f t="shared" si="55"/>
        <v>46</v>
      </c>
      <c r="DE31" s="1"/>
      <c r="DF31" s="1"/>
      <c r="DG31" s="1"/>
      <c r="DH31" s="1"/>
      <c r="DI31" s="1"/>
      <c r="DJ31" s="1"/>
      <c r="DK31" s="1"/>
      <c r="DL31" s="1"/>
      <c r="DM31" s="1"/>
      <c r="DN31" s="1"/>
    </row>
    <row r="32" spans="1:118" ht="12.75" customHeight="1">
      <c r="A32" s="1">
        <v>24</v>
      </c>
      <c r="B32" s="32" t="s">
        <v>15</v>
      </c>
      <c r="C32" s="12"/>
      <c r="D32" s="20">
        <f>CD32-SUM($CF32:CHOOSE($CF$8,$CF32,$CG32,$CH32,$CI32,$CJ32,$CK32,$CL32,$CM32,$CN32,$CO32,$CP32,$CQ32,$CR32,$CS32,$CT32,$CU32,$CV32,$CW32,$CX32,$CY32,$CZ32,$DA32,$DB32,$DC32))</f>
        <v>206</v>
      </c>
      <c r="E32" s="12"/>
      <c r="F32" s="36">
        <v>0</v>
      </c>
      <c r="G32" s="34">
        <f>IF(F32=0,0,51-F32)</f>
        <v>0</v>
      </c>
      <c r="H32" s="33">
        <v>0</v>
      </c>
      <c r="I32" s="34">
        <f>IF(H32=0,0,51-H32)</f>
        <v>0</v>
      </c>
      <c r="J32" s="33">
        <v>0</v>
      </c>
      <c r="K32" s="34">
        <f>IF(J32=0,0,51-J32)</f>
        <v>0</v>
      </c>
      <c r="L32" s="33">
        <v>0</v>
      </c>
      <c r="M32" s="34">
        <f>IF(L32=0,0,51-L32)</f>
        <v>0</v>
      </c>
      <c r="N32" s="30">
        <v>0</v>
      </c>
      <c r="O32" s="34">
        <f>IF(N32=0,0,51-N32)</f>
        <v>0</v>
      </c>
      <c r="P32" s="28">
        <v>0</v>
      </c>
      <c r="Q32" s="34">
        <f>IF(P32=0,0,51-P32)</f>
        <v>0</v>
      </c>
      <c r="R32" s="28">
        <v>0</v>
      </c>
      <c r="S32" s="39">
        <f>IF(R32=0,0,51-R32)</f>
        <v>0</v>
      </c>
      <c r="T32" s="36">
        <v>0</v>
      </c>
      <c r="U32" s="34">
        <f>IF(T32=0,0,51-T32)</f>
        <v>0</v>
      </c>
      <c r="V32" s="28">
        <v>0</v>
      </c>
      <c r="W32" s="34">
        <f>IF(V32=0,0,51-V32)</f>
        <v>0</v>
      </c>
      <c r="X32" s="28">
        <v>0</v>
      </c>
      <c r="Y32" s="34">
        <f>IF(X32=0,0,51-X32)</f>
        <v>0</v>
      </c>
      <c r="Z32" s="28">
        <v>0</v>
      </c>
      <c r="AA32" s="34">
        <f>IF(Z32=0,0,51-Z32)</f>
        <v>0</v>
      </c>
      <c r="AB32" s="28">
        <v>0</v>
      </c>
      <c r="AC32" s="34">
        <f>IF(AB32=0,0,51-AB32)</f>
        <v>0</v>
      </c>
      <c r="AD32" s="28">
        <v>0</v>
      </c>
      <c r="AE32" s="34">
        <f>IF(AD32=0,0,51-AD32)</f>
        <v>0</v>
      </c>
      <c r="AF32" s="28">
        <v>0</v>
      </c>
      <c r="AG32" s="34">
        <f>IF(AF32=0,0,51-AF32)</f>
        <v>0</v>
      </c>
      <c r="AH32" s="28">
        <v>0</v>
      </c>
      <c r="AI32" s="39">
        <f>IF(AH32=0,0,51-AH32)</f>
        <v>0</v>
      </c>
      <c r="AJ32" s="30">
        <v>0</v>
      </c>
      <c r="AK32" s="34">
        <f>IF(AJ32=0,0,51-AJ32)</f>
        <v>0</v>
      </c>
      <c r="AL32" s="28">
        <v>0</v>
      </c>
      <c r="AM32" s="34">
        <f>IF(AL32=0,0,51-AL32)</f>
        <v>0</v>
      </c>
      <c r="AN32" s="28">
        <v>0</v>
      </c>
      <c r="AO32" s="34">
        <f>IF(AN32=0,0,51-AN32)</f>
        <v>0</v>
      </c>
      <c r="AP32" s="28">
        <v>0</v>
      </c>
      <c r="AQ32" s="34">
        <f>IF(AP32=0,0,51-AP32)</f>
        <v>0</v>
      </c>
      <c r="AR32" s="36">
        <v>7</v>
      </c>
      <c r="AS32" s="34">
        <f>IF(AR32=0,0,51-AR32)</f>
        <v>44</v>
      </c>
      <c r="AT32" s="33">
        <v>10</v>
      </c>
      <c r="AU32" s="34">
        <f>IF(AT32=0,0,51-AT32)</f>
        <v>41</v>
      </c>
      <c r="AV32" s="33">
        <v>14</v>
      </c>
      <c r="AW32" s="34">
        <f>IF(AV32=0,0,51-AV32)</f>
        <v>37</v>
      </c>
      <c r="AX32" s="33">
        <v>14</v>
      </c>
      <c r="AY32" s="39">
        <f>IF(AX32=0,0,51-AX32)</f>
        <v>37</v>
      </c>
      <c r="AZ32" s="33">
        <v>0</v>
      </c>
      <c r="BA32" s="39">
        <f>IF(AZ32=0,0,51-AZ32)</f>
        <v>0</v>
      </c>
      <c r="BB32" s="26">
        <v>4</v>
      </c>
      <c r="BC32" s="34">
        <f>IF(BB32=0,0,51-BB32)</f>
        <v>47</v>
      </c>
      <c r="BD32" s="21"/>
      <c r="BE32" s="22">
        <f t="shared" si="56"/>
        <v>0</v>
      </c>
      <c r="BF32" s="22">
        <f t="shared" si="6"/>
        <v>0</v>
      </c>
      <c r="BG32" s="22">
        <f t="shared" si="7"/>
        <v>0</v>
      </c>
      <c r="BH32" s="22">
        <f t="shared" si="8"/>
        <v>0</v>
      </c>
      <c r="BI32" s="22">
        <f t="shared" si="9"/>
        <v>0</v>
      </c>
      <c r="BJ32" s="22">
        <f t="shared" si="10"/>
        <v>0</v>
      </c>
      <c r="BK32" s="22">
        <f t="shared" si="11"/>
        <v>0</v>
      </c>
      <c r="BL32" s="22">
        <f t="shared" si="12"/>
        <v>0</v>
      </c>
      <c r="BM32" s="22">
        <f t="shared" si="13"/>
        <v>0</v>
      </c>
      <c r="BN32" s="22">
        <f t="shared" si="14"/>
        <v>0</v>
      </c>
      <c r="BO32" s="22">
        <f t="shared" si="15"/>
        <v>0</v>
      </c>
      <c r="BP32" s="22">
        <f t="shared" si="16"/>
        <v>0</v>
      </c>
      <c r="BQ32" s="22">
        <f t="shared" si="17"/>
        <v>0</v>
      </c>
      <c r="BR32" s="22">
        <f t="shared" si="18"/>
        <v>0</v>
      </c>
      <c r="BS32" s="22">
        <f t="shared" si="19"/>
        <v>0</v>
      </c>
      <c r="BT32" s="22">
        <f t="shared" si="20"/>
        <v>0</v>
      </c>
      <c r="BU32" s="22">
        <f t="shared" si="21"/>
        <v>0</v>
      </c>
      <c r="BV32" s="22">
        <f t="shared" si="22"/>
        <v>0</v>
      </c>
      <c r="BW32" s="22">
        <f t="shared" si="23"/>
        <v>0</v>
      </c>
      <c r="BX32" s="22">
        <f t="shared" si="24"/>
        <v>44</v>
      </c>
      <c r="BY32" s="22">
        <f t="shared" si="25"/>
        <v>41</v>
      </c>
      <c r="BZ32" s="22">
        <f t="shared" si="26"/>
        <v>37</v>
      </c>
      <c r="CA32" s="22">
        <f t="shared" si="27"/>
        <v>37</v>
      </c>
      <c r="CB32" s="22">
        <f t="shared" si="28"/>
        <v>0</v>
      </c>
      <c r="CC32" s="22">
        <f t="shared" si="29"/>
        <v>47</v>
      </c>
      <c r="CD32" s="23">
        <f t="shared" si="30"/>
        <v>206</v>
      </c>
      <c r="CE32" s="24"/>
      <c r="CF32" s="25">
        <f t="shared" si="31"/>
        <v>0</v>
      </c>
      <c r="CG32" s="25">
        <f t="shared" si="32"/>
        <v>0</v>
      </c>
      <c r="CH32" s="25">
        <f t="shared" si="33"/>
        <v>0</v>
      </c>
      <c r="CI32" s="25">
        <f t="shared" si="34"/>
        <v>0</v>
      </c>
      <c r="CJ32" s="25">
        <f t="shared" si="35"/>
        <v>0</v>
      </c>
      <c r="CK32" s="25">
        <f t="shared" si="36"/>
        <v>0</v>
      </c>
      <c r="CL32" s="25">
        <f t="shared" si="37"/>
        <v>0</v>
      </c>
      <c r="CM32" s="25">
        <f t="shared" si="38"/>
        <v>0</v>
      </c>
      <c r="CN32" s="25">
        <f t="shared" si="39"/>
        <v>0</v>
      </c>
      <c r="CO32" s="25">
        <f t="shared" si="40"/>
        <v>0</v>
      </c>
      <c r="CP32" s="25">
        <f t="shared" si="41"/>
        <v>0</v>
      </c>
      <c r="CQ32" s="25">
        <f t="shared" si="42"/>
        <v>0</v>
      </c>
      <c r="CR32" s="25">
        <f t="shared" si="43"/>
        <v>0</v>
      </c>
      <c r="CS32" s="25">
        <f t="shared" si="44"/>
        <v>0</v>
      </c>
      <c r="CT32" s="25">
        <f t="shared" si="45"/>
        <v>0</v>
      </c>
      <c r="CU32" s="25">
        <f t="shared" si="46"/>
        <v>0</v>
      </c>
      <c r="CV32" s="25">
        <f t="shared" si="47"/>
        <v>0</v>
      </c>
      <c r="CW32" s="25">
        <f t="shared" si="48"/>
        <v>0</v>
      </c>
      <c r="CX32" s="25">
        <f t="shared" si="49"/>
        <v>0</v>
      </c>
      <c r="CY32" s="25">
        <f t="shared" si="50"/>
        <v>0</v>
      </c>
      <c r="CZ32" s="25">
        <f t="shared" si="51"/>
        <v>37</v>
      </c>
      <c r="DA32" s="25">
        <f t="shared" si="52"/>
        <v>37</v>
      </c>
      <c r="DB32" s="25">
        <f t="shared" si="53"/>
        <v>41</v>
      </c>
      <c r="DC32" s="25">
        <f t="shared" si="54"/>
        <v>44</v>
      </c>
      <c r="DD32" s="25">
        <f t="shared" si="55"/>
        <v>47</v>
      </c>
      <c r="DE32" s="1"/>
      <c r="DF32" s="1"/>
      <c r="DG32" s="1"/>
      <c r="DH32" s="1"/>
      <c r="DI32" s="1"/>
      <c r="DJ32" s="1"/>
      <c r="DK32" s="1"/>
      <c r="DL32" s="1"/>
      <c r="DM32" s="1"/>
      <c r="DN32" s="1"/>
    </row>
    <row r="33" spans="1:118" ht="12.75" customHeight="1">
      <c r="A33" s="1">
        <v>25</v>
      </c>
      <c r="B33" s="32" t="s">
        <v>27</v>
      </c>
      <c r="C33" s="12"/>
      <c r="D33" s="20">
        <f>CD33-SUM($CF33:CHOOSE($CF$8,$CF33,$CG33,$CH33,$CI33,$CJ33,$CK33,$CL33,$CM33,$CN33,$CO33,$CP33,$CQ33,$CR33,$CS33,$CT33,$CU33,$CV33,$CW33,$CX33,$CY33,$CZ33,$DA33,$DB33,$DC33))</f>
        <v>206</v>
      </c>
      <c r="E33" s="12"/>
      <c r="F33" s="36">
        <v>0</v>
      </c>
      <c r="G33" s="34">
        <f>IF(F33=0,0,51-F33)</f>
        <v>0</v>
      </c>
      <c r="H33" s="33">
        <v>0</v>
      </c>
      <c r="I33" s="34">
        <f>IF(H33=0,0,51-H33)</f>
        <v>0</v>
      </c>
      <c r="J33" s="33">
        <v>0</v>
      </c>
      <c r="K33" s="34">
        <f>IF(J33=0,0,51-J33)</f>
        <v>0</v>
      </c>
      <c r="L33" s="33">
        <v>0</v>
      </c>
      <c r="M33" s="34">
        <f>IF(L33=0,0,51-L33)</f>
        <v>0</v>
      </c>
      <c r="N33" s="30">
        <v>0</v>
      </c>
      <c r="O33" s="34">
        <f>IF(N33=0,0,51-N33)</f>
        <v>0</v>
      </c>
      <c r="P33" s="33">
        <v>0</v>
      </c>
      <c r="Q33" s="34">
        <f>IF(P33=0,0,51-P33)</f>
        <v>0</v>
      </c>
      <c r="R33" s="33">
        <v>0</v>
      </c>
      <c r="S33" s="39">
        <f>IF(R33=0,0,51-R33)</f>
        <v>0</v>
      </c>
      <c r="T33" s="30">
        <v>0</v>
      </c>
      <c r="U33" s="34">
        <f>IF(T33=0,0,51-T33)</f>
        <v>0</v>
      </c>
      <c r="V33" s="28">
        <v>0</v>
      </c>
      <c r="W33" s="34">
        <f>IF(V33=0,0,51-V33)</f>
        <v>0</v>
      </c>
      <c r="X33" s="28">
        <v>0</v>
      </c>
      <c r="Y33" s="34">
        <f>IF(X33=0,0,51-X33)</f>
        <v>0</v>
      </c>
      <c r="Z33" s="28">
        <v>0</v>
      </c>
      <c r="AA33" s="34">
        <f>IF(Z33=0,0,51-Z33)</f>
        <v>0</v>
      </c>
      <c r="AB33" s="28">
        <v>0</v>
      </c>
      <c r="AC33" s="34">
        <f>IF(AB33=0,0,51-AB33)</f>
        <v>0</v>
      </c>
      <c r="AD33" s="28">
        <v>0</v>
      </c>
      <c r="AE33" s="34">
        <f>IF(AD33=0,0,51-AD33)</f>
        <v>0</v>
      </c>
      <c r="AF33" s="28">
        <v>0</v>
      </c>
      <c r="AG33" s="34">
        <f>IF(AF33=0,0,51-AF33)</f>
        <v>0</v>
      </c>
      <c r="AH33" s="28">
        <v>0</v>
      </c>
      <c r="AI33" s="39">
        <f>IF(AH33=0,0,51-AH33)</f>
        <v>0</v>
      </c>
      <c r="AJ33" s="30">
        <v>4</v>
      </c>
      <c r="AK33" s="34">
        <f>IF(AJ33=0,0,51-AJ33)</f>
        <v>47</v>
      </c>
      <c r="AL33" s="28">
        <v>4</v>
      </c>
      <c r="AM33" s="34">
        <f>IF(AL33=0,0,51-AL33)</f>
        <v>47</v>
      </c>
      <c r="AN33" s="28">
        <v>11</v>
      </c>
      <c r="AO33" s="34">
        <f>IF(AN33=0,0,51-AN33)</f>
        <v>40</v>
      </c>
      <c r="AP33" s="28">
        <v>9</v>
      </c>
      <c r="AQ33" s="34">
        <f>IF(AP33=0,0,51-AP33)</f>
        <v>42</v>
      </c>
      <c r="AR33" s="30">
        <v>0</v>
      </c>
      <c r="AS33" s="34">
        <f>IF(AR33=0,0,51-AR33)</f>
        <v>0</v>
      </c>
      <c r="AT33" s="28">
        <v>0</v>
      </c>
      <c r="AU33" s="34">
        <f>IF(AT33=0,0,51-AT33)</f>
        <v>0</v>
      </c>
      <c r="AV33" s="28">
        <v>0</v>
      </c>
      <c r="AW33" s="34">
        <f>IF(AV33=0,0,51-AV33)</f>
        <v>0</v>
      </c>
      <c r="AX33" s="28">
        <v>0</v>
      </c>
      <c r="AY33" s="39">
        <f>IF(AX33=0,0,51-AX33)</f>
        <v>0</v>
      </c>
      <c r="AZ33" s="28">
        <v>0</v>
      </c>
      <c r="BA33" s="39">
        <f>IF(AZ33=0,0,51-AZ33)</f>
        <v>0</v>
      </c>
      <c r="BB33" s="59">
        <v>21</v>
      </c>
      <c r="BC33" s="34">
        <f>IF(BB33=0,0,51-BB33)</f>
        <v>30</v>
      </c>
      <c r="BD33" s="21"/>
      <c r="BE33" s="22">
        <f t="shared" si="56"/>
        <v>0</v>
      </c>
      <c r="BF33" s="22">
        <f t="shared" si="6"/>
        <v>0</v>
      </c>
      <c r="BG33" s="22">
        <f t="shared" si="7"/>
        <v>0</v>
      </c>
      <c r="BH33" s="22">
        <f t="shared" si="8"/>
        <v>0</v>
      </c>
      <c r="BI33" s="22">
        <f t="shared" si="9"/>
        <v>0</v>
      </c>
      <c r="BJ33" s="22">
        <f t="shared" si="10"/>
        <v>0</v>
      </c>
      <c r="BK33" s="22">
        <f t="shared" si="11"/>
        <v>0</v>
      </c>
      <c r="BL33" s="22">
        <f t="shared" si="12"/>
        <v>0</v>
      </c>
      <c r="BM33" s="22">
        <f t="shared" si="13"/>
        <v>0</v>
      </c>
      <c r="BN33" s="22">
        <f t="shared" si="14"/>
        <v>0</v>
      </c>
      <c r="BO33" s="22">
        <f t="shared" si="15"/>
        <v>0</v>
      </c>
      <c r="BP33" s="22">
        <f t="shared" si="16"/>
        <v>0</v>
      </c>
      <c r="BQ33" s="22">
        <f t="shared" si="17"/>
        <v>0</v>
      </c>
      <c r="BR33" s="22">
        <f t="shared" si="18"/>
        <v>0</v>
      </c>
      <c r="BS33" s="22">
        <f t="shared" si="19"/>
        <v>0</v>
      </c>
      <c r="BT33" s="22">
        <f t="shared" si="20"/>
        <v>47</v>
      </c>
      <c r="BU33" s="22">
        <f t="shared" si="21"/>
        <v>47</v>
      </c>
      <c r="BV33" s="22">
        <f t="shared" si="22"/>
        <v>40</v>
      </c>
      <c r="BW33" s="22">
        <f t="shared" si="23"/>
        <v>42</v>
      </c>
      <c r="BX33" s="22">
        <f t="shared" si="24"/>
        <v>0</v>
      </c>
      <c r="BY33" s="22">
        <f t="shared" si="25"/>
        <v>0</v>
      </c>
      <c r="BZ33" s="22">
        <f t="shared" si="26"/>
        <v>0</v>
      </c>
      <c r="CA33" s="22">
        <f t="shared" si="27"/>
        <v>0</v>
      </c>
      <c r="CB33" s="22">
        <f t="shared" si="28"/>
        <v>0</v>
      </c>
      <c r="CC33" s="22">
        <f t="shared" si="29"/>
        <v>30</v>
      </c>
      <c r="CD33" s="23">
        <f t="shared" si="30"/>
        <v>206</v>
      </c>
      <c r="CE33" s="24"/>
      <c r="CF33" s="25">
        <f t="shared" si="31"/>
        <v>0</v>
      </c>
      <c r="CG33" s="25">
        <f t="shared" si="32"/>
        <v>0</v>
      </c>
      <c r="CH33" s="25">
        <f t="shared" si="33"/>
        <v>0</v>
      </c>
      <c r="CI33" s="25">
        <f t="shared" si="34"/>
        <v>0</v>
      </c>
      <c r="CJ33" s="25">
        <f t="shared" si="35"/>
        <v>0</v>
      </c>
      <c r="CK33" s="25">
        <f t="shared" si="36"/>
        <v>0</v>
      </c>
      <c r="CL33" s="25">
        <f t="shared" si="37"/>
        <v>0</v>
      </c>
      <c r="CM33" s="25">
        <f t="shared" si="38"/>
        <v>0</v>
      </c>
      <c r="CN33" s="25">
        <f t="shared" si="39"/>
        <v>0</v>
      </c>
      <c r="CO33" s="25">
        <f t="shared" si="40"/>
        <v>0</v>
      </c>
      <c r="CP33" s="25">
        <f t="shared" si="41"/>
        <v>0</v>
      </c>
      <c r="CQ33" s="25">
        <f t="shared" si="42"/>
        <v>0</v>
      </c>
      <c r="CR33" s="25">
        <f t="shared" si="43"/>
        <v>0</v>
      </c>
      <c r="CS33" s="25">
        <f t="shared" si="44"/>
        <v>0</v>
      </c>
      <c r="CT33" s="25">
        <f t="shared" si="45"/>
        <v>0</v>
      </c>
      <c r="CU33" s="25">
        <f t="shared" si="46"/>
        <v>0</v>
      </c>
      <c r="CV33" s="25">
        <f t="shared" si="47"/>
        <v>0</v>
      </c>
      <c r="CW33" s="25">
        <f t="shared" si="48"/>
        <v>0</v>
      </c>
      <c r="CX33" s="25">
        <f t="shared" si="49"/>
        <v>0</v>
      </c>
      <c r="CY33" s="25">
        <f t="shared" si="50"/>
        <v>0</v>
      </c>
      <c r="CZ33" s="25">
        <f t="shared" si="51"/>
        <v>30</v>
      </c>
      <c r="DA33" s="25">
        <f t="shared" si="52"/>
        <v>40</v>
      </c>
      <c r="DB33" s="25">
        <f t="shared" si="53"/>
        <v>42</v>
      </c>
      <c r="DC33" s="25">
        <f t="shared" si="54"/>
        <v>47</v>
      </c>
      <c r="DD33" s="25">
        <f t="shared" si="55"/>
        <v>47</v>
      </c>
      <c r="DE33" s="1"/>
      <c r="DF33" s="1"/>
      <c r="DG33" s="1"/>
      <c r="DH33" s="1"/>
      <c r="DI33" s="1"/>
      <c r="DJ33" s="1"/>
      <c r="DK33" s="1"/>
      <c r="DL33" s="1"/>
      <c r="DM33" s="1"/>
      <c r="DN33" s="1"/>
    </row>
    <row r="34" spans="1:118" ht="12.75" customHeight="1">
      <c r="A34" s="1">
        <v>26</v>
      </c>
      <c r="B34" s="32" t="s">
        <v>16</v>
      </c>
      <c r="C34" s="12"/>
      <c r="D34" s="20">
        <f>CD34-SUM($CF34:CHOOSE($CF$8,$CF34,$CG34,$CH34,$CI34,$CJ34,$CK34,$CL34,$CM34,$CN34,$CO34,$CP34,$CQ34,$CR34,$CS34,$CT34,$CU34,$CV34,$CW34,$CX34,$CY34,$CZ34,$DA34,$DB34,$DC34))</f>
        <v>206</v>
      </c>
      <c r="E34" s="12"/>
      <c r="F34" s="36">
        <v>0</v>
      </c>
      <c r="G34" s="34">
        <f>IF(F34=0,0,51-F34)</f>
        <v>0</v>
      </c>
      <c r="H34" s="33">
        <v>0</v>
      </c>
      <c r="I34" s="34">
        <f>IF(H34=0,0,51-H34)</f>
        <v>0</v>
      </c>
      <c r="J34" s="33">
        <v>0</v>
      </c>
      <c r="K34" s="34">
        <f>IF(J34=0,0,51-J34)</f>
        <v>0</v>
      </c>
      <c r="L34" s="33">
        <v>0</v>
      </c>
      <c r="M34" s="34">
        <f>IF(L34=0,0,51-L34)</f>
        <v>0</v>
      </c>
      <c r="N34" s="36">
        <v>0</v>
      </c>
      <c r="O34" s="34">
        <f>IF(N34=0,0,51-N34)</f>
        <v>0</v>
      </c>
      <c r="P34" s="33">
        <v>0</v>
      </c>
      <c r="Q34" s="34">
        <f>IF(P34=0,0,51-P34)</f>
        <v>0</v>
      </c>
      <c r="R34" s="33">
        <v>0</v>
      </c>
      <c r="S34" s="39">
        <f>IF(R34=0,0,51-R34)</f>
        <v>0</v>
      </c>
      <c r="T34" s="30">
        <v>0</v>
      </c>
      <c r="U34" s="34">
        <f>IF(T34=0,0,51-T34)</f>
        <v>0</v>
      </c>
      <c r="V34" s="28">
        <v>0</v>
      </c>
      <c r="W34" s="34">
        <f>IF(V34=0,0,51-V34)</f>
        <v>0</v>
      </c>
      <c r="X34" s="28">
        <v>0</v>
      </c>
      <c r="Y34" s="34">
        <f>IF(X34=0,0,51-X34)</f>
        <v>0</v>
      </c>
      <c r="Z34" s="28">
        <v>0</v>
      </c>
      <c r="AA34" s="34">
        <f>IF(Z34=0,0,51-Z34)</f>
        <v>0</v>
      </c>
      <c r="AB34" s="28">
        <v>0</v>
      </c>
      <c r="AC34" s="34">
        <f>IF(AB34=0,0,51-AB34)</f>
        <v>0</v>
      </c>
      <c r="AD34" s="28">
        <v>0</v>
      </c>
      <c r="AE34" s="34">
        <f>IF(AD34=0,0,51-AD34)</f>
        <v>0</v>
      </c>
      <c r="AF34" s="28">
        <v>0</v>
      </c>
      <c r="AG34" s="34">
        <f>IF(AF34=0,0,51-AF34)</f>
        <v>0</v>
      </c>
      <c r="AH34" s="28">
        <v>0</v>
      </c>
      <c r="AI34" s="39">
        <f>IF(AH34=0,0,51-AH34)</f>
        <v>0</v>
      </c>
      <c r="AJ34" s="30">
        <v>11</v>
      </c>
      <c r="AK34" s="34">
        <f>IF(AJ34=0,0,51-AJ34)</f>
        <v>40</v>
      </c>
      <c r="AL34" s="28">
        <v>9</v>
      </c>
      <c r="AM34" s="34">
        <f>IF(AL34=0,0,51-AL34)</f>
        <v>42</v>
      </c>
      <c r="AN34" s="28">
        <v>15</v>
      </c>
      <c r="AO34" s="34">
        <f>IF(AN34=0,0,51-AN34)</f>
        <v>36</v>
      </c>
      <c r="AP34" s="28">
        <v>11</v>
      </c>
      <c r="AQ34" s="34">
        <f>IF(AP34=0,0,51-AP34)</f>
        <v>40</v>
      </c>
      <c r="AR34" s="30">
        <v>0</v>
      </c>
      <c r="AS34" s="34">
        <f>IF(AR34=0,0,51-AR34)</f>
        <v>0</v>
      </c>
      <c r="AT34" s="28">
        <v>0</v>
      </c>
      <c r="AU34" s="34">
        <f>IF(AT34=0,0,51-AT34)</f>
        <v>0</v>
      </c>
      <c r="AV34" s="28">
        <v>0</v>
      </c>
      <c r="AW34" s="34">
        <f>IF(AV34=0,0,51-AV34)</f>
        <v>0</v>
      </c>
      <c r="AX34" s="28">
        <v>0</v>
      </c>
      <c r="AY34" s="39">
        <f>IF(AX34=0,0,51-AX34)</f>
        <v>0</v>
      </c>
      <c r="AZ34" s="28">
        <v>0</v>
      </c>
      <c r="BA34" s="39">
        <f>IF(AZ34=0,0,51-AZ34)</f>
        <v>0</v>
      </c>
      <c r="BB34" s="27">
        <v>3</v>
      </c>
      <c r="BC34" s="34">
        <f>IF(BB34=0,0,51-BB34)</f>
        <v>48</v>
      </c>
      <c r="BD34" s="21"/>
      <c r="BE34" s="22">
        <f t="shared" si="56"/>
        <v>0</v>
      </c>
      <c r="BF34" s="22">
        <f t="shared" si="6"/>
        <v>0</v>
      </c>
      <c r="BG34" s="22">
        <f t="shared" si="7"/>
        <v>0</v>
      </c>
      <c r="BH34" s="22">
        <f t="shared" si="8"/>
        <v>0</v>
      </c>
      <c r="BI34" s="22">
        <f t="shared" si="9"/>
        <v>0</v>
      </c>
      <c r="BJ34" s="22">
        <f t="shared" si="10"/>
        <v>0</v>
      </c>
      <c r="BK34" s="22">
        <f t="shared" si="11"/>
        <v>0</v>
      </c>
      <c r="BL34" s="22">
        <f t="shared" si="12"/>
        <v>0</v>
      </c>
      <c r="BM34" s="22">
        <f t="shared" si="13"/>
        <v>0</v>
      </c>
      <c r="BN34" s="22">
        <f t="shared" si="14"/>
        <v>0</v>
      </c>
      <c r="BO34" s="22">
        <f t="shared" si="15"/>
        <v>0</v>
      </c>
      <c r="BP34" s="22">
        <f t="shared" si="16"/>
        <v>0</v>
      </c>
      <c r="BQ34" s="22">
        <f t="shared" si="17"/>
        <v>0</v>
      </c>
      <c r="BR34" s="22">
        <f t="shared" si="18"/>
        <v>0</v>
      </c>
      <c r="BS34" s="22">
        <f t="shared" si="19"/>
        <v>0</v>
      </c>
      <c r="BT34" s="22">
        <f t="shared" si="20"/>
        <v>40</v>
      </c>
      <c r="BU34" s="22">
        <f t="shared" si="21"/>
        <v>42</v>
      </c>
      <c r="BV34" s="22">
        <f t="shared" si="22"/>
        <v>36</v>
      </c>
      <c r="BW34" s="22">
        <f t="shared" si="23"/>
        <v>40</v>
      </c>
      <c r="BX34" s="22">
        <f t="shared" si="24"/>
        <v>0</v>
      </c>
      <c r="BY34" s="22">
        <f t="shared" si="25"/>
        <v>0</v>
      </c>
      <c r="BZ34" s="22">
        <f t="shared" si="26"/>
        <v>0</v>
      </c>
      <c r="CA34" s="22">
        <f t="shared" si="27"/>
        <v>0</v>
      </c>
      <c r="CB34" s="22">
        <f t="shared" si="28"/>
        <v>0</v>
      </c>
      <c r="CC34" s="22">
        <f t="shared" si="29"/>
        <v>48</v>
      </c>
      <c r="CD34" s="23">
        <f t="shared" si="30"/>
        <v>206</v>
      </c>
      <c r="CE34" s="24"/>
      <c r="CF34" s="25">
        <f t="shared" si="31"/>
        <v>0</v>
      </c>
      <c r="CG34" s="25">
        <f t="shared" si="32"/>
        <v>0</v>
      </c>
      <c r="CH34" s="25">
        <f t="shared" si="33"/>
        <v>0</v>
      </c>
      <c r="CI34" s="25">
        <f t="shared" si="34"/>
        <v>0</v>
      </c>
      <c r="CJ34" s="25">
        <f t="shared" si="35"/>
        <v>0</v>
      </c>
      <c r="CK34" s="25">
        <f t="shared" si="36"/>
        <v>0</v>
      </c>
      <c r="CL34" s="25">
        <f t="shared" si="37"/>
        <v>0</v>
      </c>
      <c r="CM34" s="25">
        <f t="shared" si="38"/>
        <v>0</v>
      </c>
      <c r="CN34" s="25">
        <f t="shared" si="39"/>
        <v>0</v>
      </c>
      <c r="CO34" s="25">
        <f t="shared" si="40"/>
        <v>0</v>
      </c>
      <c r="CP34" s="25">
        <f t="shared" si="41"/>
        <v>0</v>
      </c>
      <c r="CQ34" s="25">
        <f t="shared" si="42"/>
        <v>0</v>
      </c>
      <c r="CR34" s="25">
        <f t="shared" si="43"/>
        <v>0</v>
      </c>
      <c r="CS34" s="25">
        <f t="shared" si="44"/>
        <v>0</v>
      </c>
      <c r="CT34" s="25">
        <f t="shared" si="45"/>
        <v>0</v>
      </c>
      <c r="CU34" s="25">
        <f t="shared" si="46"/>
        <v>0</v>
      </c>
      <c r="CV34" s="25">
        <f t="shared" si="47"/>
        <v>0</v>
      </c>
      <c r="CW34" s="25">
        <f t="shared" si="48"/>
        <v>0</v>
      </c>
      <c r="CX34" s="25">
        <f t="shared" si="49"/>
        <v>0</v>
      </c>
      <c r="CY34" s="25">
        <f t="shared" si="50"/>
        <v>0</v>
      </c>
      <c r="CZ34" s="25">
        <f t="shared" si="51"/>
        <v>36</v>
      </c>
      <c r="DA34" s="25">
        <f t="shared" si="52"/>
        <v>40</v>
      </c>
      <c r="DB34" s="25">
        <f t="shared" si="53"/>
        <v>40</v>
      </c>
      <c r="DC34" s="25">
        <f t="shared" si="54"/>
        <v>42</v>
      </c>
      <c r="DD34" s="25">
        <f t="shared" si="55"/>
        <v>48</v>
      </c>
      <c r="DE34" s="1"/>
      <c r="DF34" s="1"/>
      <c r="DG34" s="1"/>
      <c r="DH34" s="1"/>
      <c r="DI34" s="1"/>
      <c r="DJ34" s="1"/>
      <c r="DK34" s="1"/>
      <c r="DL34" s="1"/>
      <c r="DM34" s="1"/>
      <c r="DN34" s="1"/>
    </row>
    <row r="35" spans="1:118" ht="12.75" customHeight="1">
      <c r="A35" s="1">
        <f>A34+1</f>
        <v>27</v>
      </c>
      <c r="B35" s="32" t="s">
        <v>80</v>
      </c>
      <c r="C35" s="12"/>
      <c r="D35" s="20">
        <f>CD35-SUM($CF35:CHOOSE($CF$8,$CF35,$CG35,$CH35,$CI35,$CJ35,$CK35,$CL35,$CM35,$CN35,$CO35,$CP35,$CQ35,$CR35,$CS35,$CT35,$CU35,$CV35,$CW35,$CX35,$CY35,$CZ35,$DA35,$DB35,$DC35))</f>
        <v>201</v>
      </c>
      <c r="E35" s="12"/>
      <c r="F35" s="36">
        <v>0</v>
      </c>
      <c r="G35" s="34">
        <f>IF(F35=0,0,51-F35)</f>
        <v>0</v>
      </c>
      <c r="H35" s="33">
        <v>0</v>
      </c>
      <c r="I35" s="34">
        <f>IF(H35=0,0,51-H35)</f>
        <v>0</v>
      </c>
      <c r="J35" s="33">
        <v>0</v>
      </c>
      <c r="K35" s="34">
        <f>IF(J35=0,0,51-J35)</f>
        <v>0</v>
      </c>
      <c r="L35" s="33">
        <v>0</v>
      </c>
      <c r="M35" s="34">
        <f>IF(L35=0,0,51-L35)</f>
        <v>0</v>
      </c>
      <c r="N35" s="30">
        <v>0</v>
      </c>
      <c r="O35" s="34">
        <f>IF(N35=0,0,51-N35)</f>
        <v>0</v>
      </c>
      <c r="P35" s="33">
        <v>0</v>
      </c>
      <c r="Q35" s="34">
        <f>IF(P35=0,0,51-P35)</f>
        <v>0</v>
      </c>
      <c r="R35" s="33">
        <v>0</v>
      </c>
      <c r="S35" s="39">
        <f>IF(R35=0,0,51-R35)</f>
        <v>0</v>
      </c>
      <c r="T35" s="36">
        <v>0</v>
      </c>
      <c r="U35" s="34">
        <f>IF(T35=0,0,51-T35)</f>
        <v>0</v>
      </c>
      <c r="V35" s="28">
        <v>0</v>
      </c>
      <c r="W35" s="34">
        <f>IF(V35=0,0,51-V35)</f>
        <v>0</v>
      </c>
      <c r="X35" s="28">
        <v>0</v>
      </c>
      <c r="Y35" s="34">
        <f>IF(X35=0,0,51-X35)</f>
        <v>0</v>
      </c>
      <c r="Z35" s="28">
        <v>0</v>
      </c>
      <c r="AA35" s="34">
        <f>IF(Z35=0,0,51-Z35)</f>
        <v>0</v>
      </c>
      <c r="AB35" s="28">
        <v>0</v>
      </c>
      <c r="AC35" s="34">
        <f>IF(AB35=0,0,51-AB35)</f>
        <v>0</v>
      </c>
      <c r="AD35" s="28">
        <v>0</v>
      </c>
      <c r="AE35" s="34">
        <f>IF(AD35=0,0,51-AD35)</f>
        <v>0</v>
      </c>
      <c r="AF35" s="28">
        <v>0</v>
      </c>
      <c r="AG35" s="34">
        <f>IF(AF35=0,0,51-AF35)</f>
        <v>0</v>
      </c>
      <c r="AH35" s="28">
        <v>0</v>
      </c>
      <c r="AI35" s="39">
        <f>IF(AH35=0,0,51-AH35)</f>
        <v>0</v>
      </c>
      <c r="AJ35" s="30">
        <v>0</v>
      </c>
      <c r="AK35" s="34">
        <f>IF(AJ35=0,0,51-AJ35)</f>
        <v>0</v>
      </c>
      <c r="AL35" s="28">
        <v>0</v>
      </c>
      <c r="AM35" s="34">
        <f>IF(AL35=0,0,51-AL35)</f>
        <v>0</v>
      </c>
      <c r="AN35" s="28">
        <v>0</v>
      </c>
      <c r="AO35" s="34">
        <f>IF(AN35=0,0,51-AN35)</f>
        <v>0</v>
      </c>
      <c r="AP35" s="28">
        <v>0</v>
      </c>
      <c r="AQ35" s="34">
        <f>IF(AP35=0,0,51-AP35)</f>
        <v>0</v>
      </c>
      <c r="AR35" s="36">
        <v>16</v>
      </c>
      <c r="AS35" s="34">
        <f>IF(AR35=0,0,51-AR35)</f>
        <v>35</v>
      </c>
      <c r="AT35" s="33">
        <v>9</v>
      </c>
      <c r="AU35" s="34">
        <f>IF(AT35=0,0,51-AT35)</f>
        <v>42</v>
      </c>
      <c r="AV35" s="33">
        <v>6</v>
      </c>
      <c r="AW35" s="34">
        <f>IF(AV35=0,0,51-AV35)</f>
        <v>45</v>
      </c>
      <c r="AX35" s="33">
        <v>12</v>
      </c>
      <c r="AY35" s="39">
        <f>IF(AX35=0,0,51-AX35)</f>
        <v>39</v>
      </c>
      <c r="AZ35" s="33">
        <v>0</v>
      </c>
      <c r="BA35" s="39">
        <f>IF(AZ35=0,0,51-AZ35)</f>
        <v>0</v>
      </c>
      <c r="BB35" s="26">
        <v>11</v>
      </c>
      <c r="BC35" s="34">
        <f>IF(BB35=0,0,51-BB35)</f>
        <v>40</v>
      </c>
      <c r="BD35" s="21"/>
      <c r="BE35" s="22">
        <f t="shared" si="56"/>
        <v>0</v>
      </c>
      <c r="BF35" s="22">
        <f t="shared" si="6"/>
        <v>0</v>
      </c>
      <c r="BG35" s="22">
        <f t="shared" si="7"/>
        <v>0</v>
      </c>
      <c r="BH35" s="22">
        <f t="shared" si="8"/>
        <v>0</v>
      </c>
      <c r="BI35" s="22">
        <f t="shared" si="9"/>
        <v>0</v>
      </c>
      <c r="BJ35" s="22">
        <f t="shared" si="10"/>
        <v>0</v>
      </c>
      <c r="BK35" s="22">
        <f t="shared" si="11"/>
        <v>0</v>
      </c>
      <c r="BL35" s="22">
        <f t="shared" si="12"/>
        <v>0</v>
      </c>
      <c r="BM35" s="22">
        <f t="shared" si="13"/>
        <v>0</v>
      </c>
      <c r="BN35" s="22">
        <f t="shared" si="14"/>
        <v>0</v>
      </c>
      <c r="BO35" s="22">
        <f t="shared" si="15"/>
        <v>0</v>
      </c>
      <c r="BP35" s="22">
        <f t="shared" si="16"/>
        <v>0</v>
      </c>
      <c r="BQ35" s="22">
        <f t="shared" si="17"/>
        <v>0</v>
      </c>
      <c r="BR35" s="22">
        <f t="shared" si="18"/>
        <v>0</v>
      </c>
      <c r="BS35" s="22">
        <f t="shared" si="19"/>
        <v>0</v>
      </c>
      <c r="BT35" s="22">
        <f t="shared" si="20"/>
        <v>0</v>
      </c>
      <c r="BU35" s="22">
        <f t="shared" si="21"/>
        <v>0</v>
      </c>
      <c r="BV35" s="22">
        <f t="shared" si="22"/>
        <v>0</v>
      </c>
      <c r="BW35" s="22">
        <f t="shared" si="23"/>
        <v>0</v>
      </c>
      <c r="BX35" s="22">
        <f t="shared" si="24"/>
        <v>35</v>
      </c>
      <c r="BY35" s="22">
        <f t="shared" si="25"/>
        <v>42</v>
      </c>
      <c r="BZ35" s="22">
        <f t="shared" si="26"/>
        <v>45</v>
      </c>
      <c r="CA35" s="22">
        <f t="shared" si="27"/>
        <v>39</v>
      </c>
      <c r="CB35" s="22">
        <f t="shared" si="28"/>
        <v>0</v>
      </c>
      <c r="CC35" s="22">
        <f t="shared" si="29"/>
        <v>40</v>
      </c>
      <c r="CD35" s="23">
        <f t="shared" si="30"/>
        <v>201</v>
      </c>
      <c r="CE35" s="24"/>
      <c r="CF35" s="25">
        <f t="shared" si="31"/>
        <v>0</v>
      </c>
      <c r="CG35" s="25">
        <f t="shared" si="32"/>
        <v>0</v>
      </c>
      <c r="CH35" s="25">
        <f t="shared" si="33"/>
        <v>0</v>
      </c>
      <c r="CI35" s="25">
        <f t="shared" si="34"/>
        <v>0</v>
      </c>
      <c r="CJ35" s="25">
        <f t="shared" si="35"/>
        <v>0</v>
      </c>
      <c r="CK35" s="25">
        <f t="shared" si="36"/>
        <v>0</v>
      </c>
      <c r="CL35" s="25">
        <f t="shared" si="37"/>
        <v>0</v>
      </c>
      <c r="CM35" s="25">
        <f t="shared" si="38"/>
        <v>0</v>
      </c>
      <c r="CN35" s="25">
        <f t="shared" si="39"/>
        <v>0</v>
      </c>
      <c r="CO35" s="25">
        <f t="shared" si="40"/>
        <v>0</v>
      </c>
      <c r="CP35" s="25">
        <f t="shared" si="41"/>
        <v>0</v>
      </c>
      <c r="CQ35" s="25">
        <f t="shared" si="42"/>
        <v>0</v>
      </c>
      <c r="CR35" s="25">
        <f t="shared" si="43"/>
        <v>0</v>
      </c>
      <c r="CS35" s="25">
        <f t="shared" si="44"/>
        <v>0</v>
      </c>
      <c r="CT35" s="25">
        <f t="shared" si="45"/>
        <v>0</v>
      </c>
      <c r="CU35" s="25">
        <f t="shared" si="46"/>
        <v>0</v>
      </c>
      <c r="CV35" s="25">
        <f t="shared" si="47"/>
        <v>0</v>
      </c>
      <c r="CW35" s="25">
        <f t="shared" si="48"/>
        <v>0</v>
      </c>
      <c r="CX35" s="25">
        <f t="shared" si="49"/>
        <v>0</v>
      </c>
      <c r="CY35" s="25">
        <f t="shared" si="50"/>
        <v>0</v>
      </c>
      <c r="CZ35" s="25">
        <f t="shared" si="51"/>
        <v>35</v>
      </c>
      <c r="DA35" s="25">
        <f t="shared" si="52"/>
        <v>39</v>
      </c>
      <c r="DB35" s="25">
        <f t="shared" si="53"/>
        <v>40</v>
      </c>
      <c r="DC35" s="25">
        <f t="shared" si="54"/>
        <v>42</v>
      </c>
      <c r="DD35" s="25">
        <f t="shared" si="55"/>
        <v>45</v>
      </c>
      <c r="DE35" s="1"/>
      <c r="DF35" s="1"/>
      <c r="DG35" s="1"/>
      <c r="DH35" s="1"/>
      <c r="DI35" s="1"/>
      <c r="DJ35" s="1"/>
      <c r="DK35" s="1"/>
      <c r="DL35" s="1"/>
      <c r="DM35" s="1"/>
      <c r="DN35" s="1"/>
    </row>
    <row r="36" spans="1:118" s="43" customFormat="1" ht="12.75" customHeight="1">
      <c r="A36" s="1">
        <f t="shared" ref="A36:A74" si="57">A35+1</f>
        <v>28</v>
      </c>
      <c r="B36" s="40" t="s">
        <v>12</v>
      </c>
      <c r="C36" s="12"/>
      <c r="D36" s="20">
        <f>CD36-SUM($CF36:CHOOSE($CF$8,$CF36,$CG36,$CH36,$CI36,$CJ36,$CK36,$CL36,$CM36,$CN36,$CO36,$CP36,$CQ36,$CR36,$CS36,$CT36,$CU36,$CV36,$CW36,$CX36,$CY36,$CZ36,$DA36,$DB36,$DC36))</f>
        <v>196</v>
      </c>
      <c r="E36" s="12"/>
      <c r="F36" s="30">
        <v>12</v>
      </c>
      <c r="G36" s="34">
        <f>IF(F36=0,0,51-F36)</f>
        <v>39</v>
      </c>
      <c r="H36" s="28">
        <v>51</v>
      </c>
      <c r="I36" s="34">
        <f>IF(H36=0,0,51-H36)</f>
        <v>0</v>
      </c>
      <c r="J36" s="28">
        <v>51</v>
      </c>
      <c r="K36" s="34">
        <f>IF(J36=0,0,51-J36)</f>
        <v>0</v>
      </c>
      <c r="L36" s="33">
        <v>51</v>
      </c>
      <c r="M36" s="34">
        <f>IF(L36=0,0,51-L36)</f>
        <v>0</v>
      </c>
      <c r="N36" s="36">
        <v>10</v>
      </c>
      <c r="O36" s="34">
        <f>IF(N36=0,0,51-N36)</f>
        <v>41</v>
      </c>
      <c r="P36" s="33">
        <v>51</v>
      </c>
      <c r="Q36" s="34">
        <f>IF(P36=0,0,51-P36)</f>
        <v>0</v>
      </c>
      <c r="R36" s="33">
        <v>51</v>
      </c>
      <c r="S36" s="39">
        <f>IF(R36=0,0,51-R36)</f>
        <v>0</v>
      </c>
      <c r="T36" s="30">
        <v>0</v>
      </c>
      <c r="U36" s="34">
        <f>IF(T36=0,0,51-T36)</f>
        <v>0</v>
      </c>
      <c r="V36" s="28">
        <v>0</v>
      </c>
      <c r="W36" s="34">
        <f>IF(V36=0,0,51-V36)</f>
        <v>0</v>
      </c>
      <c r="X36" s="28">
        <v>0</v>
      </c>
      <c r="Y36" s="34">
        <f>IF(X36=0,0,51-X36)</f>
        <v>0</v>
      </c>
      <c r="Z36" s="28">
        <v>0</v>
      </c>
      <c r="AA36" s="34">
        <f>IF(Z36=0,0,51-Z36)</f>
        <v>0</v>
      </c>
      <c r="AB36" s="28">
        <v>0</v>
      </c>
      <c r="AC36" s="34">
        <f>IF(AB36=0,0,51-AB36)</f>
        <v>0</v>
      </c>
      <c r="AD36" s="28">
        <v>0</v>
      </c>
      <c r="AE36" s="34">
        <f>IF(AD36=0,0,51-AD36)</f>
        <v>0</v>
      </c>
      <c r="AF36" s="28">
        <v>0</v>
      </c>
      <c r="AG36" s="34">
        <f>IF(AF36=0,0,51-AF36)</f>
        <v>0</v>
      </c>
      <c r="AH36" s="28">
        <v>0</v>
      </c>
      <c r="AI36" s="39">
        <f>IF(AH36=0,0,51-AH36)</f>
        <v>0</v>
      </c>
      <c r="AJ36" s="30">
        <v>0</v>
      </c>
      <c r="AK36" s="34">
        <f>IF(AJ36=0,0,51-AJ36)</f>
        <v>0</v>
      </c>
      <c r="AL36" s="28">
        <v>0</v>
      </c>
      <c r="AM36" s="34">
        <f>IF(AL36=0,0,51-AL36)</f>
        <v>0</v>
      </c>
      <c r="AN36" s="28">
        <v>0</v>
      </c>
      <c r="AO36" s="34">
        <f>IF(AN36=0,0,51-AN36)</f>
        <v>0</v>
      </c>
      <c r="AP36" s="28">
        <v>0</v>
      </c>
      <c r="AQ36" s="34">
        <f>IF(AP36=0,0,51-AP36)</f>
        <v>0</v>
      </c>
      <c r="AR36" s="36">
        <v>22</v>
      </c>
      <c r="AS36" s="34">
        <f>IF(AR36=0,0,51-AR36)</f>
        <v>29</v>
      </c>
      <c r="AT36" s="33">
        <v>21</v>
      </c>
      <c r="AU36" s="34">
        <f>IF(AT36=0,0,51-AT36)</f>
        <v>30</v>
      </c>
      <c r="AV36" s="33">
        <v>12</v>
      </c>
      <c r="AW36" s="34">
        <f>IF(AV36=0,0,51-AV36)</f>
        <v>39</v>
      </c>
      <c r="AX36" s="33">
        <v>50</v>
      </c>
      <c r="AY36" s="39">
        <f>IF(AX36=0,0,51-AX36)</f>
        <v>1</v>
      </c>
      <c r="AZ36" s="33">
        <v>0</v>
      </c>
      <c r="BA36" s="39">
        <f>IF(AZ36=0,0,51-AZ36)</f>
        <v>0</v>
      </c>
      <c r="BB36" s="59">
        <v>34</v>
      </c>
      <c r="BC36" s="34">
        <f>IF(BB36=0,0,51-BB36)</f>
        <v>17</v>
      </c>
      <c r="BD36" s="21"/>
      <c r="BE36" s="22">
        <f t="shared" si="56"/>
        <v>39</v>
      </c>
      <c r="BF36" s="22">
        <f t="shared" si="6"/>
        <v>0</v>
      </c>
      <c r="BG36" s="22">
        <f t="shared" si="7"/>
        <v>0</v>
      </c>
      <c r="BH36" s="22">
        <f t="shared" si="8"/>
        <v>0</v>
      </c>
      <c r="BI36" s="22">
        <f t="shared" si="9"/>
        <v>41</v>
      </c>
      <c r="BJ36" s="22">
        <f t="shared" si="10"/>
        <v>0</v>
      </c>
      <c r="BK36" s="22">
        <f t="shared" si="11"/>
        <v>0</v>
      </c>
      <c r="BL36" s="22">
        <f t="shared" si="12"/>
        <v>0</v>
      </c>
      <c r="BM36" s="22">
        <f t="shared" si="13"/>
        <v>0</v>
      </c>
      <c r="BN36" s="22">
        <f t="shared" si="14"/>
        <v>0</v>
      </c>
      <c r="BO36" s="22">
        <f t="shared" si="15"/>
        <v>0</v>
      </c>
      <c r="BP36" s="22">
        <f t="shared" si="16"/>
        <v>0</v>
      </c>
      <c r="BQ36" s="22">
        <f t="shared" si="17"/>
        <v>0</v>
      </c>
      <c r="BR36" s="22">
        <f t="shared" si="18"/>
        <v>0</v>
      </c>
      <c r="BS36" s="22">
        <f t="shared" si="19"/>
        <v>0</v>
      </c>
      <c r="BT36" s="22">
        <f t="shared" si="20"/>
        <v>0</v>
      </c>
      <c r="BU36" s="22">
        <f t="shared" si="21"/>
        <v>0</v>
      </c>
      <c r="BV36" s="22">
        <f t="shared" si="22"/>
        <v>0</v>
      </c>
      <c r="BW36" s="22">
        <f t="shared" si="23"/>
        <v>0</v>
      </c>
      <c r="BX36" s="22">
        <f t="shared" si="24"/>
        <v>29</v>
      </c>
      <c r="BY36" s="22">
        <f t="shared" si="25"/>
        <v>30</v>
      </c>
      <c r="BZ36" s="22">
        <f t="shared" si="26"/>
        <v>39</v>
      </c>
      <c r="CA36" s="22">
        <f t="shared" si="27"/>
        <v>1</v>
      </c>
      <c r="CB36" s="22">
        <f t="shared" si="28"/>
        <v>0</v>
      </c>
      <c r="CC36" s="22">
        <f t="shared" si="29"/>
        <v>17</v>
      </c>
      <c r="CD36" s="23">
        <f t="shared" si="30"/>
        <v>196</v>
      </c>
      <c r="CE36" s="24"/>
      <c r="CF36" s="25">
        <f t="shared" si="31"/>
        <v>0</v>
      </c>
      <c r="CG36" s="25">
        <f t="shared" si="32"/>
        <v>0</v>
      </c>
      <c r="CH36" s="25">
        <f t="shared" si="33"/>
        <v>0</v>
      </c>
      <c r="CI36" s="25">
        <f t="shared" si="34"/>
        <v>0</v>
      </c>
      <c r="CJ36" s="25">
        <f t="shared" si="35"/>
        <v>0</v>
      </c>
      <c r="CK36" s="25">
        <f t="shared" si="36"/>
        <v>0</v>
      </c>
      <c r="CL36" s="25">
        <f t="shared" si="37"/>
        <v>0</v>
      </c>
      <c r="CM36" s="25">
        <f t="shared" si="38"/>
        <v>0</v>
      </c>
      <c r="CN36" s="25">
        <f t="shared" si="39"/>
        <v>0</v>
      </c>
      <c r="CO36" s="25">
        <f t="shared" si="40"/>
        <v>0</v>
      </c>
      <c r="CP36" s="25">
        <f t="shared" si="41"/>
        <v>0</v>
      </c>
      <c r="CQ36" s="25">
        <f t="shared" si="42"/>
        <v>0</v>
      </c>
      <c r="CR36" s="25">
        <f t="shared" si="43"/>
        <v>0</v>
      </c>
      <c r="CS36" s="25">
        <f t="shared" si="44"/>
        <v>0</v>
      </c>
      <c r="CT36" s="25">
        <f t="shared" si="45"/>
        <v>0</v>
      </c>
      <c r="CU36" s="25">
        <f t="shared" si="46"/>
        <v>0</v>
      </c>
      <c r="CV36" s="25">
        <f t="shared" si="47"/>
        <v>0</v>
      </c>
      <c r="CW36" s="25">
        <f t="shared" si="48"/>
        <v>0</v>
      </c>
      <c r="CX36" s="25">
        <f t="shared" si="49"/>
        <v>1</v>
      </c>
      <c r="CY36" s="25">
        <f t="shared" si="50"/>
        <v>17</v>
      </c>
      <c r="CZ36" s="25">
        <f t="shared" si="51"/>
        <v>29</v>
      </c>
      <c r="DA36" s="25">
        <f t="shared" si="52"/>
        <v>30</v>
      </c>
      <c r="DB36" s="25">
        <f t="shared" si="53"/>
        <v>39</v>
      </c>
      <c r="DC36" s="25">
        <f t="shared" si="54"/>
        <v>39</v>
      </c>
      <c r="DD36" s="25">
        <f t="shared" si="55"/>
        <v>41</v>
      </c>
      <c r="DE36" s="1"/>
      <c r="DF36" s="1"/>
      <c r="DG36" s="1"/>
      <c r="DH36" s="1"/>
      <c r="DI36" s="1"/>
      <c r="DJ36" s="1"/>
      <c r="DK36" s="1"/>
      <c r="DL36" s="1"/>
      <c r="DM36" s="1"/>
      <c r="DN36" s="1"/>
    </row>
    <row r="37" spans="1:118" ht="12.75" customHeight="1">
      <c r="A37" s="1">
        <f t="shared" si="57"/>
        <v>29</v>
      </c>
      <c r="B37" s="29" t="s">
        <v>22</v>
      </c>
      <c r="C37" s="12"/>
      <c r="D37" s="20">
        <f>CD37-SUM($CF37:CHOOSE($CF$8,$CF37,$CG37,$CH37,$CI37,$CJ37,$CK37,$CL37,$CM37,$CN37,$CO37,$CP37,$CQ37,$CR37,$CS37,$CT37,$CU37,$CV37,$CW37,$CX37,$CY37,$CZ37,$DA37,$DB37,$DC37))</f>
        <v>193</v>
      </c>
      <c r="E37" s="12"/>
      <c r="F37" s="36">
        <v>0</v>
      </c>
      <c r="G37" s="34">
        <f>IF(F37=0,0,51-F37)</f>
        <v>0</v>
      </c>
      <c r="H37" s="33">
        <v>0</v>
      </c>
      <c r="I37" s="34">
        <f>IF(H37=0,0,51-H37)</f>
        <v>0</v>
      </c>
      <c r="J37" s="33">
        <v>0</v>
      </c>
      <c r="K37" s="34">
        <f>IF(J37=0,0,51-J37)</f>
        <v>0</v>
      </c>
      <c r="L37" s="33">
        <v>0</v>
      </c>
      <c r="M37" s="34">
        <f>IF(L37=0,0,51-L37)</f>
        <v>0</v>
      </c>
      <c r="N37" s="36">
        <v>0</v>
      </c>
      <c r="O37" s="34">
        <f>IF(N37=0,0,51-N37)</f>
        <v>0</v>
      </c>
      <c r="P37" s="33">
        <v>0</v>
      </c>
      <c r="Q37" s="34">
        <f>IF(P37=0,0,51-P37)</f>
        <v>0</v>
      </c>
      <c r="R37" s="33">
        <v>0</v>
      </c>
      <c r="S37" s="39">
        <f>IF(R37=0,0,51-R37)</f>
        <v>0</v>
      </c>
      <c r="T37" s="36">
        <v>0</v>
      </c>
      <c r="U37" s="34">
        <f>IF(T37=0,0,51-T37)</f>
        <v>0</v>
      </c>
      <c r="V37" s="35">
        <v>0</v>
      </c>
      <c r="W37" s="34">
        <f>IF(V37=0,0,51-V37)</f>
        <v>0</v>
      </c>
      <c r="X37" s="35">
        <v>0</v>
      </c>
      <c r="Y37" s="34">
        <f>IF(X37=0,0,51-X37)</f>
        <v>0</v>
      </c>
      <c r="Z37" s="35">
        <v>0</v>
      </c>
      <c r="AA37" s="34">
        <f>IF(Z37=0,0,51-Z37)</f>
        <v>0</v>
      </c>
      <c r="AB37" s="35">
        <v>0</v>
      </c>
      <c r="AC37" s="34">
        <f>IF(AB37=0,0,51-AB37)</f>
        <v>0</v>
      </c>
      <c r="AD37" s="35">
        <v>0</v>
      </c>
      <c r="AE37" s="34">
        <f>IF(AD37=0,0,51-AD37)</f>
        <v>0</v>
      </c>
      <c r="AF37" s="35">
        <v>0</v>
      </c>
      <c r="AG37" s="34">
        <f>IF(AF37=0,0,51-AF37)</f>
        <v>0</v>
      </c>
      <c r="AH37" s="35">
        <v>0</v>
      </c>
      <c r="AI37" s="39">
        <f>IF(AH37=0,0,51-AH37)</f>
        <v>0</v>
      </c>
      <c r="AJ37" s="30">
        <v>15</v>
      </c>
      <c r="AK37" s="34">
        <f>IF(AJ37=0,0,51-AJ37)</f>
        <v>36</v>
      </c>
      <c r="AL37" s="28">
        <v>17</v>
      </c>
      <c r="AM37" s="34">
        <f>IF(AL37=0,0,51-AL37)</f>
        <v>34</v>
      </c>
      <c r="AN37" s="28">
        <v>9</v>
      </c>
      <c r="AO37" s="34">
        <f>IF(AN37=0,0,51-AN37)</f>
        <v>42</v>
      </c>
      <c r="AP37" s="28">
        <v>17</v>
      </c>
      <c r="AQ37" s="34">
        <f>IF(AP37=0,0,51-AP37)</f>
        <v>34</v>
      </c>
      <c r="AR37" s="30">
        <v>0</v>
      </c>
      <c r="AS37" s="34">
        <f>IF(AR37=0,0,51-AR37)</f>
        <v>0</v>
      </c>
      <c r="AT37" s="28">
        <v>0</v>
      </c>
      <c r="AU37" s="34">
        <f>IF(AT37=0,0,51-AT37)</f>
        <v>0</v>
      </c>
      <c r="AV37" s="28">
        <v>0</v>
      </c>
      <c r="AW37" s="34">
        <f>IF(AV37=0,0,51-AV37)</f>
        <v>0</v>
      </c>
      <c r="AX37" s="28">
        <v>0</v>
      </c>
      <c r="AY37" s="39">
        <f>IF(AX37=0,0,51-AX37)</f>
        <v>0</v>
      </c>
      <c r="AZ37" s="28">
        <v>0</v>
      </c>
      <c r="BA37" s="39">
        <f>IF(AZ37=0,0,51-AZ37)</f>
        <v>0</v>
      </c>
      <c r="BB37" s="27">
        <v>4</v>
      </c>
      <c r="BC37" s="34">
        <f>IF(BB37=0,0,51-BB37)</f>
        <v>47</v>
      </c>
      <c r="BD37" s="21"/>
      <c r="BE37" s="22">
        <f t="shared" si="56"/>
        <v>0</v>
      </c>
      <c r="BF37" s="22">
        <f t="shared" si="6"/>
        <v>0</v>
      </c>
      <c r="BG37" s="22">
        <f t="shared" si="7"/>
        <v>0</v>
      </c>
      <c r="BH37" s="22">
        <f t="shared" si="8"/>
        <v>0</v>
      </c>
      <c r="BI37" s="22">
        <f t="shared" si="9"/>
        <v>0</v>
      </c>
      <c r="BJ37" s="22">
        <f t="shared" si="10"/>
        <v>0</v>
      </c>
      <c r="BK37" s="22">
        <f t="shared" si="11"/>
        <v>0</v>
      </c>
      <c r="BL37" s="22">
        <f t="shared" si="12"/>
        <v>0</v>
      </c>
      <c r="BM37" s="22">
        <f t="shared" si="13"/>
        <v>0</v>
      </c>
      <c r="BN37" s="22">
        <f t="shared" si="14"/>
        <v>0</v>
      </c>
      <c r="BO37" s="22">
        <f t="shared" si="15"/>
        <v>0</v>
      </c>
      <c r="BP37" s="22">
        <f t="shared" si="16"/>
        <v>0</v>
      </c>
      <c r="BQ37" s="22">
        <f t="shared" si="17"/>
        <v>0</v>
      </c>
      <c r="BR37" s="22">
        <f t="shared" si="18"/>
        <v>0</v>
      </c>
      <c r="BS37" s="22">
        <f t="shared" si="19"/>
        <v>0</v>
      </c>
      <c r="BT37" s="22">
        <f t="shared" si="20"/>
        <v>36</v>
      </c>
      <c r="BU37" s="22">
        <f t="shared" si="21"/>
        <v>34</v>
      </c>
      <c r="BV37" s="22">
        <f t="shared" si="22"/>
        <v>42</v>
      </c>
      <c r="BW37" s="22">
        <f t="shared" si="23"/>
        <v>34</v>
      </c>
      <c r="BX37" s="22">
        <f t="shared" si="24"/>
        <v>0</v>
      </c>
      <c r="BY37" s="22">
        <f t="shared" si="25"/>
        <v>0</v>
      </c>
      <c r="BZ37" s="22">
        <f t="shared" si="26"/>
        <v>0</v>
      </c>
      <c r="CA37" s="22">
        <f t="shared" si="27"/>
        <v>0</v>
      </c>
      <c r="CB37" s="22">
        <f t="shared" si="28"/>
        <v>0</v>
      </c>
      <c r="CC37" s="22">
        <f t="shared" si="29"/>
        <v>47</v>
      </c>
      <c r="CD37" s="23">
        <f t="shared" si="30"/>
        <v>193</v>
      </c>
      <c r="CE37" s="24"/>
      <c r="CF37" s="25">
        <f t="shared" si="31"/>
        <v>0</v>
      </c>
      <c r="CG37" s="25">
        <f t="shared" si="32"/>
        <v>0</v>
      </c>
      <c r="CH37" s="25">
        <f t="shared" si="33"/>
        <v>0</v>
      </c>
      <c r="CI37" s="25">
        <f t="shared" si="34"/>
        <v>0</v>
      </c>
      <c r="CJ37" s="25">
        <f t="shared" si="35"/>
        <v>0</v>
      </c>
      <c r="CK37" s="25">
        <f t="shared" si="36"/>
        <v>0</v>
      </c>
      <c r="CL37" s="25">
        <f t="shared" si="37"/>
        <v>0</v>
      </c>
      <c r="CM37" s="25">
        <f t="shared" si="38"/>
        <v>0</v>
      </c>
      <c r="CN37" s="25">
        <f t="shared" si="39"/>
        <v>0</v>
      </c>
      <c r="CO37" s="25">
        <f t="shared" si="40"/>
        <v>0</v>
      </c>
      <c r="CP37" s="25">
        <f t="shared" si="41"/>
        <v>0</v>
      </c>
      <c r="CQ37" s="25">
        <f t="shared" si="42"/>
        <v>0</v>
      </c>
      <c r="CR37" s="25">
        <f t="shared" si="43"/>
        <v>0</v>
      </c>
      <c r="CS37" s="25">
        <f t="shared" si="44"/>
        <v>0</v>
      </c>
      <c r="CT37" s="25">
        <f t="shared" si="45"/>
        <v>0</v>
      </c>
      <c r="CU37" s="25">
        <f t="shared" si="46"/>
        <v>0</v>
      </c>
      <c r="CV37" s="25">
        <f t="shared" si="47"/>
        <v>0</v>
      </c>
      <c r="CW37" s="25">
        <f t="shared" si="48"/>
        <v>0</v>
      </c>
      <c r="CX37" s="25">
        <f t="shared" si="49"/>
        <v>0</v>
      </c>
      <c r="CY37" s="25">
        <f t="shared" si="50"/>
        <v>0</v>
      </c>
      <c r="CZ37" s="25">
        <f t="shared" si="51"/>
        <v>34</v>
      </c>
      <c r="DA37" s="25">
        <f t="shared" si="52"/>
        <v>34</v>
      </c>
      <c r="DB37" s="25">
        <f t="shared" si="53"/>
        <v>36</v>
      </c>
      <c r="DC37" s="25">
        <f t="shared" si="54"/>
        <v>42</v>
      </c>
      <c r="DD37" s="25">
        <f t="shared" si="55"/>
        <v>47</v>
      </c>
      <c r="DE37" s="1"/>
      <c r="DF37" s="1"/>
      <c r="DG37" s="1"/>
      <c r="DH37" s="1"/>
      <c r="DI37" s="1"/>
      <c r="DJ37" s="1"/>
      <c r="DK37" s="1"/>
      <c r="DL37" s="1"/>
      <c r="DM37" s="1"/>
      <c r="DN37" s="1"/>
    </row>
    <row r="38" spans="1:118" ht="12.75" customHeight="1">
      <c r="A38" s="1">
        <f t="shared" si="57"/>
        <v>30</v>
      </c>
      <c r="B38" s="32" t="s">
        <v>29</v>
      </c>
      <c r="C38" s="12"/>
      <c r="D38" s="20">
        <f>CD38-SUM($CF38:CHOOSE($CF$8,$CF38,$CG38,$CH38,$CI38,$CJ38,$CK38,$CL38,$CM38,$CN38,$CO38,$CP38,$CQ38,$CR38,$CS38,$CT38,$CU38,$CV38,$CW38,$CX38,$CY38,$CZ38,$DA38,$DB38,$DC38))</f>
        <v>191</v>
      </c>
      <c r="E38" s="12"/>
      <c r="F38" s="36">
        <v>0</v>
      </c>
      <c r="G38" s="34">
        <f>IF(F38=0,0,51-F38)</f>
        <v>0</v>
      </c>
      <c r="H38" s="33">
        <v>0</v>
      </c>
      <c r="I38" s="34">
        <f>IF(H38=0,0,51-H38)</f>
        <v>0</v>
      </c>
      <c r="J38" s="33">
        <v>0</v>
      </c>
      <c r="K38" s="34">
        <f>IF(J38=0,0,51-J38)</f>
        <v>0</v>
      </c>
      <c r="L38" s="33">
        <v>0</v>
      </c>
      <c r="M38" s="34">
        <f>IF(L38=0,0,51-L38)</f>
        <v>0</v>
      </c>
      <c r="N38" s="36">
        <v>0</v>
      </c>
      <c r="O38" s="34">
        <f>IF(N38=0,0,51-N38)</f>
        <v>0</v>
      </c>
      <c r="P38" s="33">
        <v>0</v>
      </c>
      <c r="Q38" s="34">
        <f>IF(P38=0,0,51-P38)</f>
        <v>0</v>
      </c>
      <c r="R38" s="33">
        <v>0</v>
      </c>
      <c r="S38" s="39">
        <f>IF(R38=0,0,51-R38)</f>
        <v>0</v>
      </c>
      <c r="T38" s="30">
        <v>0</v>
      </c>
      <c r="U38" s="34">
        <f>IF(T38=0,0,51-T38)</f>
        <v>0</v>
      </c>
      <c r="V38" s="28">
        <v>0</v>
      </c>
      <c r="W38" s="34">
        <f>IF(V38=0,0,51-V38)</f>
        <v>0</v>
      </c>
      <c r="X38" s="28">
        <v>0</v>
      </c>
      <c r="Y38" s="34">
        <f>IF(X38=0,0,51-X38)</f>
        <v>0</v>
      </c>
      <c r="Z38" s="28">
        <v>0</v>
      </c>
      <c r="AA38" s="34">
        <f>IF(Z38=0,0,51-Z38)</f>
        <v>0</v>
      </c>
      <c r="AB38" s="28">
        <v>0</v>
      </c>
      <c r="AC38" s="34">
        <f>IF(AB38=0,0,51-AB38)</f>
        <v>0</v>
      </c>
      <c r="AD38" s="28">
        <v>0</v>
      </c>
      <c r="AE38" s="34">
        <f>IF(AD38=0,0,51-AD38)</f>
        <v>0</v>
      </c>
      <c r="AF38" s="28">
        <v>0</v>
      </c>
      <c r="AG38" s="34">
        <f>IF(AF38=0,0,51-AF38)</f>
        <v>0</v>
      </c>
      <c r="AH38" s="28">
        <v>0</v>
      </c>
      <c r="AI38" s="39">
        <f>IF(AH38=0,0,51-AH38)</f>
        <v>0</v>
      </c>
      <c r="AJ38" s="30">
        <v>10</v>
      </c>
      <c r="AK38" s="34">
        <f>IF(AJ38=0,0,51-AJ38)</f>
        <v>41</v>
      </c>
      <c r="AL38" s="28">
        <v>15</v>
      </c>
      <c r="AM38" s="34">
        <f>IF(AL38=0,0,51-AL38)</f>
        <v>36</v>
      </c>
      <c r="AN38" s="28">
        <v>14</v>
      </c>
      <c r="AO38" s="34">
        <f>IF(AN38=0,0,51-AN38)</f>
        <v>37</v>
      </c>
      <c r="AP38" s="28">
        <v>15</v>
      </c>
      <c r="AQ38" s="34">
        <f>IF(AP38=0,0,51-AP38)</f>
        <v>36</v>
      </c>
      <c r="AR38" s="30">
        <v>0</v>
      </c>
      <c r="AS38" s="34">
        <f>IF(AR38=0,0,51-AR38)</f>
        <v>0</v>
      </c>
      <c r="AT38" s="28">
        <v>0</v>
      </c>
      <c r="AU38" s="34">
        <f>IF(AT38=0,0,51-AT38)</f>
        <v>0</v>
      </c>
      <c r="AV38" s="28">
        <v>0</v>
      </c>
      <c r="AW38" s="34">
        <f>IF(AV38=0,0,51-AV38)</f>
        <v>0</v>
      </c>
      <c r="AX38" s="28">
        <v>0</v>
      </c>
      <c r="AY38" s="39">
        <f>IF(AX38=0,0,51-AX38)</f>
        <v>0</v>
      </c>
      <c r="AZ38" s="28">
        <v>0</v>
      </c>
      <c r="BA38" s="39">
        <f>IF(AZ38=0,0,51-AZ38)</f>
        <v>0</v>
      </c>
      <c r="BB38" s="27">
        <v>10</v>
      </c>
      <c r="BC38" s="34">
        <f>IF(BB38=0,0,51-BB38)</f>
        <v>41</v>
      </c>
      <c r="BD38" s="21"/>
      <c r="BE38" s="22">
        <f t="shared" si="56"/>
        <v>0</v>
      </c>
      <c r="BF38" s="22">
        <f t="shared" si="6"/>
        <v>0</v>
      </c>
      <c r="BG38" s="22">
        <f t="shared" si="7"/>
        <v>0</v>
      </c>
      <c r="BH38" s="22">
        <f t="shared" si="8"/>
        <v>0</v>
      </c>
      <c r="BI38" s="22">
        <f t="shared" si="9"/>
        <v>0</v>
      </c>
      <c r="BJ38" s="22">
        <f t="shared" si="10"/>
        <v>0</v>
      </c>
      <c r="BK38" s="22">
        <f t="shared" si="11"/>
        <v>0</v>
      </c>
      <c r="BL38" s="22">
        <f t="shared" si="12"/>
        <v>0</v>
      </c>
      <c r="BM38" s="22">
        <f t="shared" si="13"/>
        <v>0</v>
      </c>
      <c r="BN38" s="22">
        <f t="shared" si="14"/>
        <v>0</v>
      </c>
      <c r="BO38" s="22">
        <f t="shared" si="15"/>
        <v>0</v>
      </c>
      <c r="BP38" s="22">
        <f t="shared" si="16"/>
        <v>0</v>
      </c>
      <c r="BQ38" s="22">
        <f t="shared" si="17"/>
        <v>0</v>
      </c>
      <c r="BR38" s="22">
        <f t="shared" si="18"/>
        <v>0</v>
      </c>
      <c r="BS38" s="22">
        <f t="shared" si="19"/>
        <v>0</v>
      </c>
      <c r="BT38" s="22">
        <f t="shared" si="20"/>
        <v>41</v>
      </c>
      <c r="BU38" s="22">
        <f t="shared" si="21"/>
        <v>36</v>
      </c>
      <c r="BV38" s="22">
        <f t="shared" si="22"/>
        <v>37</v>
      </c>
      <c r="BW38" s="22">
        <f t="shared" si="23"/>
        <v>36</v>
      </c>
      <c r="BX38" s="22">
        <f t="shared" si="24"/>
        <v>0</v>
      </c>
      <c r="BY38" s="22">
        <f t="shared" si="25"/>
        <v>0</v>
      </c>
      <c r="BZ38" s="22">
        <f t="shared" si="26"/>
        <v>0</v>
      </c>
      <c r="CA38" s="22">
        <f t="shared" si="27"/>
        <v>0</v>
      </c>
      <c r="CB38" s="22">
        <f t="shared" si="28"/>
        <v>0</v>
      </c>
      <c r="CC38" s="22">
        <f t="shared" si="29"/>
        <v>41</v>
      </c>
      <c r="CD38" s="23">
        <f t="shared" si="30"/>
        <v>191</v>
      </c>
      <c r="CE38" s="24"/>
      <c r="CF38" s="25">
        <f t="shared" si="31"/>
        <v>0</v>
      </c>
      <c r="CG38" s="25">
        <f t="shared" si="32"/>
        <v>0</v>
      </c>
      <c r="CH38" s="25">
        <f t="shared" si="33"/>
        <v>0</v>
      </c>
      <c r="CI38" s="25">
        <f t="shared" si="34"/>
        <v>0</v>
      </c>
      <c r="CJ38" s="25">
        <f t="shared" si="35"/>
        <v>0</v>
      </c>
      <c r="CK38" s="25">
        <f t="shared" si="36"/>
        <v>0</v>
      </c>
      <c r="CL38" s="25">
        <f t="shared" si="37"/>
        <v>0</v>
      </c>
      <c r="CM38" s="25">
        <f t="shared" si="38"/>
        <v>0</v>
      </c>
      <c r="CN38" s="25">
        <f t="shared" si="39"/>
        <v>0</v>
      </c>
      <c r="CO38" s="25">
        <f t="shared" si="40"/>
        <v>0</v>
      </c>
      <c r="CP38" s="25">
        <f t="shared" si="41"/>
        <v>0</v>
      </c>
      <c r="CQ38" s="25">
        <f t="shared" si="42"/>
        <v>0</v>
      </c>
      <c r="CR38" s="25">
        <f t="shared" si="43"/>
        <v>0</v>
      </c>
      <c r="CS38" s="25">
        <f t="shared" si="44"/>
        <v>0</v>
      </c>
      <c r="CT38" s="25">
        <f t="shared" si="45"/>
        <v>0</v>
      </c>
      <c r="CU38" s="25">
        <f t="shared" si="46"/>
        <v>0</v>
      </c>
      <c r="CV38" s="25">
        <f t="shared" si="47"/>
        <v>0</v>
      </c>
      <c r="CW38" s="25">
        <f t="shared" si="48"/>
        <v>0</v>
      </c>
      <c r="CX38" s="25">
        <f t="shared" si="49"/>
        <v>0</v>
      </c>
      <c r="CY38" s="25">
        <f t="shared" si="50"/>
        <v>0</v>
      </c>
      <c r="CZ38" s="25">
        <f t="shared" si="51"/>
        <v>36</v>
      </c>
      <c r="DA38" s="25">
        <f t="shared" si="52"/>
        <v>36</v>
      </c>
      <c r="DB38" s="25">
        <f t="shared" si="53"/>
        <v>37</v>
      </c>
      <c r="DC38" s="25">
        <f t="shared" si="54"/>
        <v>41</v>
      </c>
      <c r="DD38" s="25">
        <f t="shared" si="55"/>
        <v>41</v>
      </c>
      <c r="DE38" s="1"/>
      <c r="DF38" s="1"/>
      <c r="DG38" s="1"/>
      <c r="DH38" s="1"/>
      <c r="DI38" s="1"/>
      <c r="DJ38" s="1"/>
      <c r="DK38" s="1"/>
      <c r="DL38" s="1"/>
      <c r="DM38" s="1"/>
      <c r="DN38" s="1"/>
    </row>
    <row r="39" spans="1:118" ht="12.75" customHeight="1">
      <c r="A39" s="1">
        <f t="shared" si="57"/>
        <v>31</v>
      </c>
      <c r="B39" s="32" t="s">
        <v>57</v>
      </c>
      <c r="C39" s="12"/>
      <c r="D39" s="20">
        <f>CD39-SUM($CF39:CHOOSE($CF$8,$CF39,$CG39,$CH39,$CI39,$CJ39,$CK39,$CL39,$CM39,$CN39,$CO39,$CP39,$CQ39,$CR39,$CS39,$CT39,$CU39,$CV39,$CW39,$CX39,$CY39,$CZ39,$DA39,$DB39,$DC39))</f>
        <v>188</v>
      </c>
      <c r="E39" s="12"/>
      <c r="F39" s="36">
        <v>0</v>
      </c>
      <c r="G39" s="34">
        <f>IF(F39=0,0,51-F39)</f>
        <v>0</v>
      </c>
      <c r="H39" s="33">
        <v>0</v>
      </c>
      <c r="I39" s="34">
        <f>IF(H39=0,0,51-H39)</f>
        <v>0</v>
      </c>
      <c r="J39" s="33">
        <v>0</v>
      </c>
      <c r="K39" s="34">
        <f>IF(J39=0,0,51-J39)</f>
        <v>0</v>
      </c>
      <c r="L39" s="33">
        <v>0</v>
      </c>
      <c r="M39" s="34">
        <f>IF(L39=0,0,51-L39)</f>
        <v>0</v>
      </c>
      <c r="N39" s="30">
        <v>0</v>
      </c>
      <c r="O39" s="34">
        <f>IF(N39=0,0,51-N39)</f>
        <v>0</v>
      </c>
      <c r="P39" s="33">
        <v>0</v>
      </c>
      <c r="Q39" s="34">
        <f>IF(P39=0,0,51-P39)</f>
        <v>0</v>
      </c>
      <c r="R39" s="33">
        <v>0</v>
      </c>
      <c r="S39" s="39">
        <f>IF(R39=0,0,51-R39)</f>
        <v>0</v>
      </c>
      <c r="T39" s="30">
        <v>0</v>
      </c>
      <c r="U39" s="34">
        <f>IF(T39=0,0,51-T39)</f>
        <v>0</v>
      </c>
      <c r="V39" s="28">
        <v>0</v>
      </c>
      <c r="W39" s="34">
        <f>IF(V39=0,0,51-V39)</f>
        <v>0</v>
      </c>
      <c r="X39" s="28">
        <v>0</v>
      </c>
      <c r="Y39" s="34">
        <f>IF(X39=0,0,51-X39)</f>
        <v>0</v>
      </c>
      <c r="Z39" s="28">
        <v>0</v>
      </c>
      <c r="AA39" s="34">
        <f>IF(Z39=0,0,51-Z39)</f>
        <v>0</v>
      </c>
      <c r="AB39" s="28">
        <v>0</v>
      </c>
      <c r="AC39" s="34">
        <f>IF(AB39=0,0,51-AB39)</f>
        <v>0</v>
      </c>
      <c r="AD39" s="28">
        <v>0</v>
      </c>
      <c r="AE39" s="34">
        <f>IF(AD39=0,0,51-AD39)</f>
        <v>0</v>
      </c>
      <c r="AF39" s="28">
        <v>0</v>
      </c>
      <c r="AG39" s="34">
        <f>IF(AF39=0,0,51-AF39)</f>
        <v>0</v>
      </c>
      <c r="AH39" s="28">
        <v>0</v>
      </c>
      <c r="AI39" s="39">
        <f>IF(AH39=0,0,51-AH39)</f>
        <v>0</v>
      </c>
      <c r="AJ39" s="30">
        <v>50</v>
      </c>
      <c r="AK39" s="34">
        <f>IF(AJ39=0,0,51-AJ39)</f>
        <v>1</v>
      </c>
      <c r="AL39" s="28">
        <v>8</v>
      </c>
      <c r="AM39" s="34">
        <f>IF(AL39=0,0,51-AL39)</f>
        <v>43</v>
      </c>
      <c r="AN39" s="28">
        <v>2</v>
      </c>
      <c r="AO39" s="34">
        <f>IF(AN39=0,0,51-AN39)</f>
        <v>49</v>
      </c>
      <c r="AP39" s="28">
        <v>2</v>
      </c>
      <c r="AQ39" s="34">
        <f>IF(AP39=0,0,51-AP39)</f>
        <v>49</v>
      </c>
      <c r="AR39" s="30">
        <v>0</v>
      </c>
      <c r="AS39" s="34">
        <f>IF(AR39=0,0,51-AR39)</f>
        <v>0</v>
      </c>
      <c r="AT39" s="28">
        <v>0</v>
      </c>
      <c r="AU39" s="34">
        <f>IF(AT39=0,0,51-AT39)</f>
        <v>0</v>
      </c>
      <c r="AV39" s="28">
        <v>0</v>
      </c>
      <c r="AW39" s="34">
        <f>IF(AV39=0,0,51-AV39)</f>
        <v>0</v>
      </c>
      <c r="AX39" s="28">
        <v>0</v>
      </c>
      <c r="AY39" s="39">
        <f>IF(AX39=0,0,51-AX39)</f>
        <v>0</v>
      </c>
      <c r="AZ39" s="28">
        <v>0</v>
      </c>
      <c r="BA39" s="39">
        <f>IF(AZ39=0,0,51-AZ39)</f>
        <v>0</v>
      </c>
      <c r="BB39" s="60">
        <v>5</v>
      </c>
      <c r="BC39" s="34">
        <f>IF(BB39=0,0,51-BB39)</f>
        <v>46</v>
      </c>
      <c r="BD39" s="21"/>
      <c r="BE39" s="22">
        <f t="shared" si="56"/>
        <v>0</v>
      </c>
      <c r="BF39" s="22">
        <f t="shared" si="6"/>
        <v>0</v>
      </c>
      <c r="BG39" s="22">
        <f t="shared" si="7"/>
        <v>0</v>
      </c>
      <c r="BH39" s="22">
        <f t="shared" si="8"/>
        <v>0</v>
      </c>
      <c r="BI39" s="22">
        <f t="shared" si="9"/>
        <v>0</v>
      </c>
      <c r="BJ39" s="22">
        <f t="shared" si="10"/>
        <v>0</v>
      </c>
      <c r="BK39" s="22">
        <f t="shared" si="11"/>
        <v>0</v>
      </c>
      <c r="BL39" s="22">
        <f t="shared" si="12"/>
        <v>0</v>
      </c>
      <c r="BM39" s="22">
        <f t="shared" si="13"/>
        <v>0</v>
      </c>
      <c r="BN39" s="22">
        <f t="shared" si="14"/>
        <v>0</v>
      </c>
      <c r="BO39" s="22">
        <f t="shared" si="15"/>
        <v>0</v>
      </c>
      <c r="BP39" s="22">
        <f t="shared" si="16"/>
        <v>0</v>
      </c>
      <c r="BQ39" s="22">
        <f t="shared" si="17"/>
        <v>0</v>
      </c>
      <c r="BR39" s="22">
        <f t="shared" si="18"/>
        <v>0</v>
      </c>
      <c r="BS39" s="22">
        <f t="shared" si="19"/>
        <v>0</v>
      </c>
      <c r="BT39" s="22">
        <f t="shared" si="20"/>
        <v>1</v>
      </c>
      <c r="BU39" s="22">
        <f t="shared" si="21"/>
        <v>43</v>
      </c>
      <c r="BV39" s="22">
        <f t="shared" si="22"/>
        <v>49</v>
      </c>
      <c r="BW39" s="22">
        <f t="shared" si="23"/>
        <v>49</v>
      </c>
      <c r="BX39" s="22">
        <f t="shared" si="24"/>
        <v>0</v>
      </c>
      <c r="BY39" s="22">
        <f t="shared" si="25"/>
        <v>0</v>
      </c>
      <c r="BZ39" s="22">
        <f t="shared" si="26"/>
        <v>0</v>
      </c>
      <c r="CA39" s="22">
        <f t="shared" si="27"/>
        <v>0</v>
      </c>
      <c r="CB39" s="22">
        <f t="shared" si="28"/>
        <v>0</v>
      </c>
      <c r="CC39" s="22">
        <f t="shared" si="29"/>
        <v>46</v>
      </c>
      <c r="CD39" s="23">
        <f t="shared" si="30"/>
        <v>188</v>
      </c>
      <c r="CE39" s="24"/>
      <c r="CF39" s="25">
        <f t="shared" si="31"/>
        <v>0</v>
      </c>
      <c r="CG39" s="25">
        <f t="shared" si="32"/>
        <v>0</v>
      </c>
      <c r="CH39" s="25">
        <f t="shared" si="33"/>
        <v>0</v>
      </c>
      <c r="CI39" s="25">
        <f t="shared" si="34"/>
        <v>0</v>
      </c>
      <c r="CJ39" s="25">
        <f t="shared" si="35"/>
        <v>0</v>
      </c>
      <c r="CK39" s="25">
        <f t="shared" si="36"/>
        <v>0</v>
      </c>
      <c r="CL39" s="25">
        <f t="shared" si="37"/>
        <v>0</v>
      </c>
      <c r="CM39" s="25">
        <f t="shared" si="38"/>
        <v>0</v>
      </c>
      <c r="CN39" s="25">
        <f t="shared" si="39"/>
        <v>0</v>
      </c>
      <c r="CO39" s="25">
        <f t="shared" si="40"/>
        <v>0</v>
      </c>
      <c r="CP39" s="25">
        <f t="shared" si="41"/>
        <v>0</v>
      </c>
      <c r="CQ39" s="25">
        <f t="shared" si="42"/>
        <v>0</v>
      </c>
      <c r="CR39" s="25">
        <f t="shared" si="43"/>
        <v>0</v>
      </c>
      <c r="CS39" s="25">
        <f t="shared" si="44"/>
        <v>0</v>
      </c>
      <c r="CT39" s="25">
        <f t="shared" si="45"/>
        <v>0</v>
      </c>
      <c r="CU39" s="25">
        <f t="shared" si="46"/>
        <v>0</v>
      </c>
      <c r="CV39" s="25">
        <f t="shared" si="47"/>
        <v>0</v>
      </c>
      <c r="CW39" s="25">
        <f t="shared" si="48"/>
        <v>0</v>
      </c>
      <c r="CX39" s="25">
        <f t="shared" si="49"/>
        <v>0</v>
      </c>
      <c r="CY39" s="25">
        <f t="shared" si="50"/>
        <v>0</v>
      </c>
      <c r="CZ39" s="25">
        <f t="shared" si="51"/>
        <v>1</v>
      </c>
      <c r="DA39" s="25">
        <f t="shared" si="52"/>
        <v>43</v>
      </c>
      <c r="DB39" s="25">
        <f t="shared" si="53"/>
        <v>46</v>
      </c>
      <c r="DC39" s="25">
        <f t="shared" si="54"/>
        <v>49</v>
      </c>
      <c r="DD39" s="25">
        <f t="shared" si="55"/>
        <v>49</v>
      </c>
      <c r="DE39" s="1"/>
      <c r="DF39" s="1"/>
      <c r="DG39" s="1"/>
      <c r="DH39" s="1"/>
      <c r="DI39" s="1"/>
      <c r="DJ39" s="1"/>
      <c r="DK39" s="1"/>
      <c r="DL39" s="1"/>
      <c r="DM39" s="1"/>
      <c r="DN39" s="1"/>
    </row>
    <row r="40" spans="1:118" ht="12.75" customHeight="1">
      <c r="A40" s="1">
        <f t="shared" si="57"/>
        <v>32</v>
      </c>
      <c r="B40" s="32" t="s">
        <v>20</v>
      </c>
      <c r="C40" s="12"/>
      <c r="D40" s="20">
        <f>CD40-SUM($CF40:CHOOSE($CF$8,$CF40,$CG40,$CH40,$CI40,$CJ40,$CK40,$CL40,$CM40,$CN40,$CO40,$CP40,$CQ40,$CR40,$CS40,$CT40,$CU40,$CV40,$CW40,$CX40,$CY40,$CZ40,$DA40,$DB40,$DC40))</f>
        <v>184</v>
      </c>
      <c r="E40" s="12"/>
      <c r="F40" s="36">
        <v>0</v>
      </c>
      <c r="G40" s="34">
        <f>IF(F40=0,0,51-F40)</f>
        <v>0</v>
      </c>
      <c r="H40" s="33">
        <v>0</v>
      </c>
      <c r="I40" s="34">
        <f>IF(H40=0,0,51-H40)</f>
        <v>0</v>
      </c>
      <c r="J40" s="33">
        <v>0</v>
      </c>
      <c r="K40" s="34">
        <f>IF(J40=0,0,51-J40)</f>
        <v>0</v>
      </c>
      <c r="L40" s="33">
        <v>0</v>
      </c>
      <c r="M40" s="34">
        <f>IF(L40=0,0,51-L40)</f>
        <v>0</v>
      </c>
      <c r="N40" s="36">
        <v>0</v>
      </c>
      <c r="O40" s="34">
        <f>IF(N40=0,0,51-N40)</f>
        <v>0</v>
      </c>
      <c r="P40" s="33">
        <v>0</v>
      </c>
      <c r="Q40" s="34">
        <f>IF(P40=0,0,51-P40)</f>
        <v>0</v>
      </c>
      <c r="R40" s="33">
        <v>0</v>
      </c>
      <c r="S40" s="39">
        <f>IF(R40=0,0,51-R40)</f>
        <v>0</v>
      </c>
      <c r="T40" s="30">
        <v>0</v>
      </c>
      <c r="U40" s="34">
        <f>IF(T40=0,0,51-T40)</f>
        <v>0</v>
      </c>
      <c r="V40" s="28">
        <v>0</v>
      </c>
      <c r="W40" s="34">
        <f>IF(V40=0,0,51-V40)</f>
        <v>0</v>
      </c>
      <c r="X40" s="28">
        <v>0</v>
      </c>
      <c r="Y40" s="34">
        <f>IF(X40=0,0,51-X40)</f>
        <v>0</v>
      </c>
      <c r="Z40" s="28">
        <v>0</v>
      </c>
      <c r="AA40" s="34">
        <f>IF(Z40=0,0,51-Z40)</f>
        <v>0</v>
      </c>
      <c r="AB40" s="28">
        <v>0</v>
      </c>
      <c r="AC40" s="34">
        <f>IF(AB40=0,0,51-AB40)</f>
        <v>0</v>
      </c>
      <c r="AD40" s="28">
        <v>0</v>
      </c>
      <c r="AE40" s="34">
        <f>IF(AD40=0,0,51-AD40)</f>
        <v>0</v>
      </c>
      <c r="AF40" s="28">
        <v>0</v>
      </c>
      <c r="AG40" s="34">
        <f>IF(AF40=0,0,51-AF40)</f>
        <v>0</v>
      </c>
      <c r="AH40" s="28">
        <v>0</v>
      </c>
      <c r="AI40" s="39">
        <f>IF(AH40=0,0,51-AH40)</f>
        <v>0</v>
      </c>
      <c r="AJ40" s="30">
        <v>18</v>
      </c>
      <c r="AK40" s="34">
        <f>IF(AJ40=0,0,51-AJ40)</f>
        <v>33</v>
      </c>
      <c r="AL40" s="28">
        <v>18</v>
      </c>
      <c r="AM40" s="34">
        <f>IF(AL40=0,0,51-AL40)</f>
        <v>33</v>
      </c>
      <c r="AN40" s="28">
        <v>19</v>
      </c>
      <c r="AO40" s="34">
        <f>IF(AN40=0,0,51-AN40)</f>
        <v>32</v>
      </c>
      <c r="AP40" s="28">
        <v>14</v>
      </c>
      <c r="AQ40" s="34">
        <f>IF(AP40=0,0,51-AP40)</f>
        <v>37</v>
      </c>
      <c r="AR40" s="30">
        <v>0</v>
      </c>
      <c r="AS40" s="34">
        <f>IF(AR40=0,0,51-AR40)</f>
        <v>0</v>
      </c>
      <c r="AT40" s="28">
        <v>0</v>
      </c>
      <c r="AU40" s="34">
        <f>IF(AT40=0,0,51-AT40)</f>
        <v>0</v>
      </c>
      <c r="AV40" s="28">
        <v>0</v>
      </c>
      <c r="AW40" s="34">
        <f>IF(AV40=0,0,51-AV40)</f>
        <v>0</v>
      </c>
      <c r="AX40" s="28">
        <v>0</v>
      </c>
      <c r="AY40" s="39">
        <f>IF(AX40=0,0,51-AX40)</f>
        <v>0</v>
      </c>
      <c r="AZ40" s="28">
        <v>0</v>
      </c>
      <c r="BA40" s="39">
        <f>IF(AZ40=0,0,51-AZ40)</f>
        <v>0</v>
      </c>
      <c r="BB40" s="60">
        <v>2</v>
      </c>
      <c r="BC40" s="34">
        <f>IF(BB40=0,0,51-BB40)</f>
        <v>49</v>
      </c>
      <c r="BD40" s="21"/>
      <c r="BE40" s="22">
        <f t="shared" si="56"/>
        <v>0</v>
      </c>
      <c r="BF40" s="22">
        <f t="shared" si="6"/>
        <v>0</v>
      </c>
      <c r="BG40" s="22">
        <f t="shared" si="7"/>
        <v>0</v>
      </c>
      <c r="BH40" s="22">
        <f t="shared" si="8"/>
        <v>0</v>
      </c>
      <c r="BI40" s="22">
        <f t="shared" si="9"/>
        <v>0</v>
      </c>
      <c r="BJ40" s="22">
        <f t="shared" si="10"/>
        <v>0</v>
      </c>
      <c r="BK40" s="22">
        <f t="shared" si="11"/>
        <v>0</v>
      </c>
      <c r="BL40" s="22">
        <f t="shared" si="12"/>
        <v>0</v>
      </c>
      <c r="BM40" s="22">
        <f t="shared" si="13"/>
        <v>0</v>
      </c>
      <c r="BN40" s="22">
        <f t="shared" si="14"/>
        <v>0</v>
      </c>
      <c r="BO40" s="22">
        <f t="shared" si="15"/>
        <v>0</v>
      </c>
      <c r="BP40" s="22">
        <f t="shared" si="16"/>
        <v>0</v>
      </c>
      <c r="BQ40" s="22">
        <f t="shared" si="17"/>
        <v>0</v>
      </c>
      <c r="BR40" s="22">
        <f t="shared" si="18"/>
        <v>0</v>
      </c>
      <c r="BS40" s="22">
        <f t="shared" si="19"/>
        <v>0</v>
      </c>
      <c r="BT40" s="22">
        <f t="shared" si="20"/>
        <v>33</v>
      </c>
      <c r="BU40" s="22">
        <f t="shared" si="21"/>
        <v>33</v>
      </c>
      <c r="BV40" s="22">
        <f t="shared" si="22"/>
        <v>32</v>
      </c>
      <c r="BW40" s="22">
        <f t="shared" si="23"/>
        <v>37</v>
      </c>
      <c r="BX40" s="22">
        <f t="shared" si="24"/>
        <v>0</v>
      </c>
      <c r="BY40" s="22">
        <f t="shared" si="25"/>
        <v>0</v>
      </c>
      <c r="BZ40" s="22">
        <f t="shared" si="26"/>
        <v>0</v>
      </c>
      <c r="CA40" s="22">
        <f t="shared" si="27"/>
        <v>0</v>
      </c>
      <c r="CB40" s="22">
        <f t="shared" si="28"/>
        <v>0</v>
      </c>
      <c r="CC40" s="22">
        <f t="shared" si="29"/>
        <v>49</v>
      </c>
      <c r="CD40" s="23">
        <f t="shared" si="30"/>
        <v>184</v>
      </c>
      <c r="CE40" s="24"/>
      <c r="CF40" s="25">
        <f t="shared" si="31"/>
        <v>0</v>
      </c>
      <c r="CG40" s="25">
        <f t="shared" si="32"/>
        <v>0</v>
      </c>
      <c r="CH40" s="25">
        <f t="shared" si="33"/>
        <v>0</v>
      </c>
      <c r="CI40" s="25">
        <f t="shared" si="34"/>
        <v>0</v>
      </c>
      <c r="CJ40" s="25">
        <f t="shared" si="35"/>
        <v>0</v>
      </c>
      <c r="CK40" s="25">
        <f t="shared" si="36"/>
        <v>0</v>
      </c>
      <c r="CL40" s="25">
        <f t="shared" si="37"/>
        <v>0</v>
      </c>
      <c r="CM40" s="25">
        <f t="shared" si="38"/>
        <v>0</v>
      </c>
      <c r="CN40" s="25">
        <f t="shared" si="39"/>
        <v>0</v>
      </c>
      <c r="CO40" s="25">
        <f t="shared" si="40"/>
        <v>0</v>
      </c>
      <c r="CP40" s="25">
        <f t="shared" si="41"/>
        <v>0</v>
      </c>
      <c r="CQ40" s="25">
        <f t="shared" si="42"/>
        <v>0</v>
      </c>
      <c r="CR40" s="25">
        <f t="shared" si="43"/>
        <v>0</v>
      </c>
      <c r="CS40" s="25">
        <f t="shared" si="44"/>
        <v>0</v>
      </c>
      <c r="CT40" s="25">
        <f t="shared" si="45"/>
        <v>0</v>
      </c>
      <c r="CU40" s="25">
        <f t="shared" si="46"/>
        <v>0</v>
      </c>
      <c r="CV40" s="25">
        <f t="shared" si="47"/>
        <v>0</v>
      </c>
      <c r="CW40" s="25">
        <f t="shared" si="48"/>
        <v>0</v>
      </c>
      <c r="CX40" s="25">
        <f t="shared" si="49"/>
        <v>0</v>
      </c>
      <c r="CY40" s="25">
        <f t="shared" si="50"/>
        <v>0</v>
      </c>
      <c r="CZ40" s="25">
        <f t="shared" si="51"/>
        <v>32</v>
      </c>
      <c r="DA40" s="25">
        <f t="shared" si="52"/>
        <v>33</v>
      </c>
      <c r="DB40" s="25">
        <f t="shared" si="53"/>
        <v>33</v>
      </c>
      <c r="DC40" s="25">
        <f t="shared" si="54"/>
        <v>37</v>
      </c>
      <c r="DD40" s="25">
        <f t="shared" si="55"/>
        <v>49</v>
      </c>
      <c r="DE40" s="1"/>
      <c r="DF40" s="1"/>
      <c r="DG40" s="1"/>
      <c r="DH40" s="1"/>
      <c r="DI40" s="1"/>
      <c r="DJ40" s="1"/>
      <c r="DK40" s="1"/>
      <c r="DL40" s="1"/>
      <c r="DM40" s="1"/>
      <c r="DN40" s="1"/>
    </row>
    <row r="41" spans="1:118" ht="12.75" customHeight="1">
      <c r="A41" s="1">
        <f t="shared" si="57"/>
        <v>33</v>
      </c>
      <c r="B41" s="32" t="s">
        <v>59</v>
      </c>
      <c r="C41" s="12"/>
      <c r="D41" s="20">
        <f>CD41-SUM($CF41:CHOOSE($CF$8,$CF41,$CG41,$CH41,$CI41,$CJ41,$CK41,$CL41,$CM41,$CN41,$CO41,$CP41,$CQ41,$CR41,$CS41,$CT41,$CU41,$CV41,$CW41,$CX41,$CY41,$CZ41,$DA41,$DB41,$DC41))</f>
        <v>179</v>
      </c>
      <c r="E41" s="12"/>
      <c r="F41" s="36">
        <v>0</v>
      </c>
      <c r="G41" s="34">
        <f>IF(F41=0,0,51-F41)</f>
        <v>0</v>
      </c>
      <c r="H41" s="33">
        <v>0</v>
      </c>
      <c r="I41" s="34">
        <f>IF(H41=0,0,51-H41)</f>
        <v>0</v>
      </c>
      <c r="J41" s="33">
        <v>0</v>
      </c>
      <c r="K41" s="34">
        <f>IF(J41=0,0,51-J41)</f>
        <v>0</v>
      </c>
      <c r="L41" s="33">
        <v>0</v>
      </c>
      <c r="M41" s="34">
        <f>IF(L41=0,0,51-L41)</f>
        <v>0</v>
      </c>
      <c r="N41" s="30">
        <v>7</v>
      </c>
      <c r="O41" s="34">
        <f>IF(N41=0,0,51-N41)</f>
        <v>44</v>
      </c>
      <c r="P41" s="28">
        <v>8</v>
      </c>
      <c r="Q41" s="34">
        <f>IF(P41=0,0,51-P41)</f>
        <v>43</v>
      </c>
      <c r="R41" s="28">
        <v>8</v>
      </c>
      <c r="S41" s="39">
        <f>IF(R41=0,0,51-R41)</f>
        <v>43</v>
      </c>
      <c r="T41" s="30">
        <v>0</v>
      </c>
      <c r="U41" s="34">
        <f>IF(T41=0,0,51-T41)</f>
        <v>0</v>
      </c>
      <c r="V41" s="28">
        <v>0</v>
      </c>
      <c r="W41" s="34">
        <f>IF(V41=0,0,51-V41)</f>
        <v>0</v>
      </c>
      <c r="X41" s="28">
        <v>0</v>
      </c>
      <c r="Y41" s="34">
        <f>IF(X41=0,0,51-X41)</f>
        <v>0</v>
      </c>
      <c r="Z41" s="28">
        <v>0</v>
      </c>
      <c r="AA41" s="34">
        <f>IF(Z41=0,0,51-Z41)</f>
        <v>0</v>
      </c>
      <c r="AB41" s="28">
        <v>0</v>
      </c>
      <c r="AC41" s="34">
        <f>IF(AB41=0,0,51-AB41)</f>
        <v>0</v>
      </c>
      <c r="AD41" s="28">
        <v>0</v>
      </c>
      <c r="AE41" s="34">
        <f>IF(AD41=0,0,51-AD41)</f>
        <v>0</v>
      </c>
      <c r="AF41" s="28">
        <v>0</v>
      </c>
      <c r="AG41" s="34">
        <f>IF(AF41=0,0,51-AF41)</f>
        <v>0</v>
      </c>
      <c r="AH41" s="28">
        <v>0</v>
      </c>
      <c r="AI41" s="39">
        <f>IF(AH41=0,0,51-AH41)</f>
        <v>0</v>
      </c>
      <c r="AJ41" s="30">
        <v>0</v>
      </c>
      <c r="AK41" s="34">
        <f>IF(AJ41=0,0,51-AJ41)</f>
        <v>0</v>
      </c>
      <c r="AL41" s="28">
        <v>0</v>
      </c>
      <c r="AM41" s="34">
        <f>IF(AL41=0,0,51-AL41)</f>
        <v>0</v>
      </c>
      <c r="AN41" s="28">
        <v>0</v>
      </c>
      <c r="AO41" s="34">
        <f>IF(AN41=0,0,51-AN41)</f>
        <v>0</v>
      </c>
      <c r="AP41" s="28">
        <v>0</v>
      </c>
      <c r="AQ41" s="34">
        <f>IF(AP41=0,0,51-AP41)</f>
        <v>0</v>
      </c>
      <c r="AR41" s="30">
        <v>0</v>
      </c>
      <c r="AS41" s="34">
        <f>IF(AR41=0,0,51-AR41)</f>
        <v>0</v>
      </c>
      <c r="AT41" s="28">
        <v>0</v>
      </c>
      <c r="AU41" s="34">
        <f>IF(AT41=0,0,51-AT41)</f>
        <v>0</v>
      </c>
      <c r="AV41" s="28">
        <v>0</v>
      </c>
      <c r="AW41" s="34">
        <f>IF(AV41=0,0,51-AV41)</f>
        <v>0</v>
      </c>
      <c r="AX41" s="28">
        <v>0</v>
      </c>
      <c r="AY41" s="39">
        <f>IF(AX41=0,0,51-AX41)</f>
        <v>0</v>
      </c>
      <c r="AZ41" s="28">
        <v>0</v>
      </c>
      <c r="BA41" s="39">
        <f>IF(AZ41=0,0,51-AZ41)</f>
        <v>0</v>
      </c>
      <c r="BB41" s="59">
        <v>2</v>
      </c>
      <c r="BC41" s="34">
        <f>IF(BB41=0,0,51-BB41)</f>
        <v>49</v>
      </c>
      <c r="BD41" s="21"/>
      <c r="BE41" s="22">
        <f t="shared" si="56"/>
        <v>0</v>
      </c>
      <c r="BF41" s="22">
        <f t="shared" ref="BF41:BF72" si="58">I41</f>
        <v>0</v>
      </c>
      <c r="BG41" s="22">
        <f t="shared" ref="BG41:BG72" si="59">K41</f>
        <v>0</v>
      </c>
      <c r="BH41" s="22">
        <f t="shared" ref="BH41:BH72" si="60">M41</f>
        <v>0</v>
      </c>
      <c r="BI41" s="22">
        <f t="shared" ref="BI41:BI72" si="61">O41</f>
        <v>44</v>
      </c>
      <c r="BJ41" s="22">
        <f t="shared" ref="BJ41:BJ72" si="62">Q41</f>
        <v>43</v>
      </c>
      <c r="BK41" s="22">
        <f t="shared" ref="BK41:BK72" si="63">S41</f>
        <v>43</v>
      </c>
      <c r="BL41" s="22">
        <f t="shared" ref="BL41:BL72" si="64">U41</f>
        <v>0</v>
      </c>
      <c r="BM41" s="22">
        <f t="shared" ref="BM41:BM72" si="65">W41</f>
        <v>0</v>
      </c>
      <c r="BN41" s="22">
        <f t="shared" ref="BN41:BN72" si="66">Y41</f>
        <v>0</v>
      </c>
      <c r="BO41" s="22">
        <f t="shared" ref="BO41:BO72" si="67">AA41</f>
        <v>0</v>
      </c>
      <c r="BP41" s="22">
        <f t="shared" ref="BP41:BP72" si="68">AC41</f>
        <v>0</v>
      </c>
      <c r="BQ41" s="22">
        <f t="shared" ref="BQ41:BQ72" si="69">AE41</f>
        <v>0</v>
      </c>
      <c r="BR41" s="22">
        <f t="shared" ref="BR41:BR72" si="70">AG41</f>
        <v>0</v>
      </c>
      <c r="BS41" s="22">
        <f t="shared" ref="BS41:BS72" si="71">AI41</f>
        <v>0</v>
      </c>
      <c r="BT41" s="22">
        <f t="shared" ref="BT41:BT72" si="72">AK41</f>
        <v>0</v>
      </c>
      <c r="BU41" s="22">
        <f t="shared" ref="BU41:BU72" si="73">AM41</f>
        <v>0</v>
      </c>
      <c r="BV41" s="22">
        <f t="shared" ref="BV41:BV72" si="74">AO41</f>
        <v>0</v>
      </c>
      <c r="BW41" s="22">
        <f t="shared" ref="BW41:BW72" si="75">AQ41</f>
        <v>0</v>
      </c>
      <c r="BX41" s="22">
        <f t="shared" ref="BX41:BX72" si="76">AS41</f>
        <v>0</v>
      </c>
      <c r="BY41" s="22">
        <f t="shared" ref="BY41:BY72" si="77">AU41</f>
        <v>0</v>
      </c>
      <c r="BZ41" s="22">
        <f t="shared" ref="BZ41:BZ72" si="78">AW41</f>
        <v>0</v>
      </c>
      <c r="CA41" s="22">
        <f t="shared" ref="CA41:CA72" si="79">AY41</f>
        <v>0</v>
      </c>
      <c r="CB41" s="22">
        <f t="shared" ref="CB41:CB72" si="80">BA41</f>
        <v>0</v>
      </c>
      <c r="CC41" s="22">
        <f t="shared" si="29"/>
        <v>49</v>
      </c>
      <c r="CD41" s="23">
        <f t="shared" ref="CD41:CD72" si="81">SUM(BE41:CC41)</f>
        <v>179</v>
      </c>
      <c r="CE41" s="24"/>
      <c r="CF41" s="25">
        <f t="shared" ref="CF41:CF72" si="82">SMALL($BE41:$CC41,1)</f>
        <v>0</v>
      </c>
      <c r="CG41" s="25">
        <f t="shared" ref="CG41:CG72" si="83">SMALL($BE41:$CC41,2)</f>
        <v>0</v>
      </c>
      <c r="CH41" s="25">
        <f t="shared" ref="CH41:CH72" si="84">SMALL($BE41:$CC41,3)</f>
        <v>0</v>
      </c>
      <c r="CI41" s="25">
        <f t="shared" ref="CI41:CI72" si="85">SMALL($BE41:$CC41,4)</f>
        <v>0</v>
      </c>
      <c r="CJ41" s="25">
        <f t="shared" ref="CJ41:CJ72" si="86">SMALL($BE41:$CC41,5)</f>
        <v>0</v>
      </c>
      <c r="CK41" s="25">
        <f t="shared" ref="CK41:CK72" si="87">SMALL($BE41:$CC41,6)</f>
        <v>0</v>
      </c>
      <c r="CL41" s="25">
        <f t="shared" ref="CL41:CL72" si="88">SMALL($BE41:$CC41,7)</f>
        <v>0</v>
      </c>
      <c r="CM41" s="25">
        <f t="shared" ref="CM41:CM72" si="89">SMALL($BE41:$CC41,8)</f>
        <v>0</v>
      </c>
      <c r="CN41" s="25">
        <f t="shared" ref="CN41:CN72" si="90">SMALL($BE41:$CC41,9)</f>
        <v>0</v>
      </c>
      <c r="CO41" s="25">
        <f t="shared" ref="CO41:CO72" si="91">SMALL($BE41:$CC41,10)</f>
        <v>0</v>
      </c>
      <c r="CP41" s="25">
        <f t="shared" ref="CP41:CP72" si="92">SMALL($BE41:$CC41,11)</f>
        <v>0</v>
      </c>
      <c r="CQ41" s="25">
        <f t="shared" ref="CQ41:CQ72" si="93">SMALL($BE41:$CC41,12)</f>
        <v>0</v>
      </c>
      <c r="CR41" s="25">
        <f t="shared" ref="CR41:CR72" si="94">SMALL($BE41:$CC41,13)</f>
        <v>0</v>
      </c>
      <c r="CS41" s="25">
        <f t="shared" ref="CS41:CS72" si="95">SMALL($BE41:$CC41,14)</f>
        <v>0</v>
      </c>
      <c r="CT41" s="25">
        <f t="shared" ref="CT41:CT72" si="96">SMALL($BE41:$CC41,15)</f>
        <v>0</v>
      </c>
      <c r="CU41" s="25">
        <f t="shared" ref="CU41:CU72" si="97">SMALL($BE41:$CC41,16)</f>
        <v>0</v>
      </c>
      <c r="CV41" s="25">
        <f t="shared" ref="CV41:CV72" si="98">SMALL($BE41:$CC41,17)</f>
        <v>0</v>
      </c>
      <c r="CW41" s="25">
        <f t="shared" ref="CW41:CW72" si="99">SMALL($BE41:$CC41,18)</f>
        <v>0</v>
      </c>
      <c r="CX41" s="25">
        <f t="shared" ref="CX41:CX72" si="100">SMALL($BE41:$CC41,19)</f>
        <v>0</v>
      </c>
      <c r="CY41" s="25">
        <f t="shared" ref="CY41:CY72" si="101">SMALL($BE41:$CC41,20)</f>
        <v>0</v>
      </c>
      <c r="CZ41" s="25">
        <f t="shared" ref="CZ41:CZ72" si="102">SMALL($BE41:$CC41,21)</f>
        <v>0</v>
      </c>
      <c r="DA41" s="25">
        <f t="shared" ref="DA41:DA72" si="103">SMALL($BE41:$CC41,22)</f>
        <v>43</v>
      </c>
      <c r="DB41" s="25">
        <f t="shared" ref="DB41:DB72" si="104">SMALL($BE41:$CC41,23)</f>
        <v>43</v>
      </c>
      <c r="DC41" s="25">
        <f t="shared" ref="DC41:DC72" si="105">SMALL($BE41:$CC41,24)</f>
        <v>44</v>
      </c>
      <c r="DD41" s="25">
        <f t="shared" ref="DD41:DD72" si="106">SMALL($BE41:$CC41,25)</f>
        <v>49</v>
      </c>
      <c r="DE41" s="1"/>
      <c r="DF41" s="1"/>
      <c r="DG41" s="1"/>
      <c r="DH41" s="1"/>
      <c r="DI41" s="1"/>
      <c r="DJ41" s="1"/>
      <c r="DK41" s="1"/>
      <c r="DL41" s="1"/>
      <c r="DM41" s="1"/>
      <c r="DN41" s="1"/>
    </row>
    <row r="42" spans="1:118" ht="12" customHeight="1">
      <c r="A42" s="1">
        <v>34</v>
      </c>
      <c r="B42" s="32" t="s">
        <v>14</v>
      </c>
      <c r="C42" s="12"/>
      <c r="D42" s="20">
        <f>CD42-SUM($CF42:CHOOSE($CF$8,$CF42,$CG42,$CH42,$CI42,$CJ42,$CK42,$CL42,$CM42,$CN42,$CO42,$CP42,$CQ42,$CR42,$CS42,$CT42,$CU42,$CV42,$CW42,$CX42,$CY42,$CZ42,$DA42,$DB42,$DC42))</f>
        <v>177</v>
      </c>
      <c r="E42" s="12"/>
      <c r="F42" s="36">
        <v>0</v>
      </c>
      <c r="G42" s="34">
        <f>IF(F42=0,0,51-F42)</f>
        <v>0</v>
      </c>
      <c r="H42" s="33">
        <v>0</v>
      </c>
      <c r="I42" s="34">
        <f>IF(H42=0,0,51-H42)</f>
        <v>0</v>
      </c>
      <c r="J42" s="33">
        <v>0</v>
      </c>
      <c r="K42" s="34">
        <f>IF(J42=0,0,51-J42)</f>
        <v>0</v>
      </c>
      <c r="L42" s="33">
        <v>0</v>
      </c>
      <c r="M42" s="34">
        <f>IF(L42=0,0,51-L42)</f>
        <v>0</v>
      </c>
      <c r="N42" s="30">
        <v>0</v>
      </c>
      <c r="O42" s="34">
        <f>IF(N42=0,0,51-N42)</f>
        <v>0</v>
      </c>
      <c r="P42" s="28">
        <v>0</v>
      </c>
      <c r="Q42" s="34">
        <f>IF(P42=0,0,51-P42)</f>
        <v>0</v>
      </c>
      <c r="R42" s="28">
        <v>0</v>
      </c>
      <c r="S42" s="39">
        <f>IF(R42=0,0,51-R42)</f>
        <v>0</v>
      </c>
      <c r="T42" s="30">
        <v>0</v>
      </c>
      <c r="U42" s="34">
        <f>IF(T42=0,0,51-T42)</f>
        <v>0</v>
      </c>
      <c r="V42" s="28">
        <v>0</v>
      </c>
      <c r="W42" s="34">
        <f>IF(V42=0,0,51-V42)</f>
        <v>0</v>
      </c>
      <c r="X42" s="28">
        <v>0</v>
      </c>
      <c r="Y42" s="34">
        <f>IF(X42=0,0,51-X42)</f>
        <v>0</v>
      </c>
      <c r="Z42" s="28">
        <v>0</v>
      </c>
      <c r="AA42" s="34">
        <f>IF(Z42=0,0,51-Z42)</f>
        <v>0</v>
      </c>
      <c r="AB42" s="28">
        <v>0</v>
      </c>
      <c r="AC42" s="34">
        <f>IF(AB42=0,0,51-AB42)</f>
        <v>0</v>
      </c>
      <c r="AD42" s="28">
        <v>0</v>
      </c>
      <c r="AE42" s="34">
        <f>IF(AD42=0,0,51-AD42)</f>
        <v>0</v>
      </c>
      <c r="AF42" s="28">
        <v>0</v>
      </c>
      <c r="AG42" s="34">
        <f>IF(AF42=0,0,51-AF42)</f>
        <v>0</v>
      </c>
      <c r="AH42" s="28">
        <v>0</v>
      </c>
      <c r="AI42" s="39">
        <f>IF(AH42=0,0,51-AH42)</f>
        <v>0</v>
      </c>
      <c r="AJ42" s="30">
        <v>0</v>
      </c>
      <c r="AK42" s="34">
        <f>IF(AJ42=0,0,51-AJ42)</f>
        <v>0</v>
      </c>
      <c r="AL42" s="28">
        <v>0</v>
      </c>
      <c r="AM42" s="34">
        <f>IF(AL42=0,0,51-AL42)</f>
        <v>0</v>
      </c>
      <c r="AN42" s="28">
        <v>0</v>
      </c>
      <c r="AO42" s="34">
        <f>IF(AN42=0,0,51-AN42)</f>
        <v>0</v>
      </c>
      <c r="AP42" s="28">
        <v>0</v>
      </c>
      <c r="AQ42" s="34">
        <f>IF(AP42=0,0,51-AP42)</f>
        <v>0</v>
      </c>
      <c r="AR42" s="36">
        <v>17</v>
      </c>
      <c r="AS42" s="34">
        <f>IF(AR42=0,0,51-AR42)</f>
        <v>34</v>
      </c>
      <c r="AT42" s="33">
        <v>17</v>
      </c>
      <c r="AU42" s="34">
        <f>IF(AT42=0,0,51-AT42)</f>
        <v>34</v>
      </c>
      <c r="AV42" s="33">
        <v>20</v>
      </c>
      <c r="AW42" s="34">
        <f>IF(AV42=0,0,51-AV42)</f>
        <v>31</v>
      </c>
      <c r="AX42" s="33">
        <v>22</v>
      </c>
      <c r="AY42" s="39">
        <f>IF(AX42=0,0,51-AX42)</f>
        <v>29</v>
      </c>
      <c r="AZ42" s="33">
        <v>0</v>
      </c>
      <c r="BA42" s="39">
        <f>IF(AZ42=0,0,51-AZ42)</f>
        <v>0</v>
      </c>
      <c r="BB42" s="61">
        <v>2</v>
      </c>
      <c r="BC42" s="34">
        <f>IF(BB42=0,0,51-BB42)</f>
        <v>49</v>
      </c>
      <c r="BD42" s="21"/>
      <c r="BE42" s="22">
        <f t="shared" si="56"/>
        <v>0</v>
      </c>
      <c r="BF42" s="22">
        <f t="shared" si="58"/>
        <v>0</v>
      </c>
      <c r="BG42" s="22">
        <f t="shared" si="59"/>
        <v>0</v>
      </c>
      <c r="BH42" s="22">
        <f t="shared" si="60"/>
        <v>0</v>
      </c>
      <c r="BI42" s="22">
        <f t="shared" si="61"/>
        <v>0</v>
      </c>
      <c r="BJ42" s="22">
        <f t="shared" si="62"/>
        <v>0</v>
      </c>
      <c r="BK42" s="22">
        <f t="shared" si="63"/>
        <v>0</v>
      </c>
      <c r="BL42" s="22">
        <f t="shared" si="64"/>
        <v>0</v>
      </c>
      <c r="BM42" s="22">
        <f t="shared" si="65"/>
        <v>0</v>
      </c>
      <c r="BN42" s="22">
        <f t="shared" si="66"/>
        <v>0</v>
      </c>
      <c r="BO42" s="22">
        <f t="shared" si="67"/>
        <v>0</v>
      </c>
      <c r="BP42" s="22">
        <f t="shared" si="68"/>
        <v>0</v>
      </c>
      <c r="BQ42" s="22">
        <f t="shared" si="69"/>
        <v>0</v>
      </c>
      <c r="BR42" s="22">
        <f t="shared" si="70"/>
        <v>0</v>
      </c>
      <c r="BS42" s="22">
        <f t="shared" si="71"/>
        <v>0</v>
      </c>
      <c r="BT42" s="22">
        <f t="shared" si="72"/>
        <v>0</v>
      </c>
      <c r="BU42" s="22">
        <f t="shared" si="73"/>
        <v>0</v>
      </c>
      <c r="BV42" s="22">
        <f t="shared" si="74"/>
        <v>0</v>
      </c>
      <c r="BW42" s="22">
        <f t="shared" si="75"/>
        <v>0</v>
      </c>
      <c r="BX42" s="22">
        <f t="shared" si="76"/>
        <v>34</v>
      </c>
      <c r="BY42" s="22">
        <f t="shared" si="77"/>
        <v>34</v>
      </c>
      <c r="BZ42" s="22">
        <f t="shared" si="78"/>
        <v>31</v>
      </c>
      <c r="CA42" s="22">
        <f t="shared" si="79"/>
        <v>29</v>
      </c>
      <c r="CB42" s="22">
        <f t="shared" si="80"/>
        <v>0</v>
      </c>
      <c r="CC42" s="22">
        <f t="shared" si="29"/>
        <v>49</v>
      </c>
      <c r="CD42" s="23">
        <f t="shared" si="81"/>
        <v>177</v>
      </c>
      <c r="CE42" s="24"/>
      <c r="CF42" s="25">
        <f t="shared" si="82"/>
        <v>0</v>
      </c>
      <c r="CG42" s="25">
        <f t="shared" si="83"/>
        <v>0</v>
      </c>
      <c r="CH42" s="25">
        <f t="shared" si="84"/>
        <v>0</v>
      </c>
      <c r="CI42" s="25">
        <f t="shared" si="85"/>
        <v>0</v>
      </c>
      <c r="CJ42" s="25">
        <f t="shared" si="86"/>
        <v>0</v>
      </c>
      <c r="CK42" s="25">
        <f t="shared" si="87"/>
        <v>0</v>
      </c>
      <c r="CL42" s="25">
        <f t="shared" si="88"/>
        <v>0</v>
      </c>
      <c r="CM42" s="25">
        <f t="shared" si="89"/>
        <v>0</v>
      </c>
      <c r="CN42" s="25">
        <f t="shared" si="90"/>
        <v>0</v>
      </c>
      <c r="CO42" s="25">
        <f t="shared" si="91"/>
        <v>0</v>
      </c>
      <c r="CP42" s="25">
        <f t="shared" si="92"/>
        <v>0</v>
      </c>
      <c r="CQ42" s="25">
        <f t="shared" si="93"/>
        <v>0</v>
      </c>
      <c r="CR42" s="25">
        <f t="shared" si="94"/>
        <v>0</v>
      </c>
      <c r="CS42" s="25">
        <f t="shared" si="95"/>
        <v>0</v>
      </c>
      <c r="CT42" s="25">
        <f t="shared" si="96"/>
        <v>0</v>
      </c>
      <c r="CU42" s="25">
        <f t="shared" si="97"/>
        <v>0</v>
      </c>
      <c r="CV42" s="25">
        <f t="shared" si="98"/>
        <v>0</v>
      </c>
      <c r="CW42" s="25">
        <f t="shared" si="99"/>
        <v>0</v>
      </c>
      <c r="CX42" s="25">
        <f t="shared" si="100"/>
        <v>0</v>
      </c>
      <c r="CY42" s="25">
        <f t="shared" si="101"/>
        <v>0</v>
      </c>
      <c r="CZ42" s="25">
        <f t="shared" si="102"/>
        <v>29</v>
      </c>
      <c r="DA42" s="25">
        <f t="shared" si="103"/>
        <v>31</v>
      </c>
      <c r="DB42" s="25">
        <f t="shared" si="104"/>
        <v>34</v>
      </c>
      <c r="DC42" s="25">
        <f t="shared" si="105"/>
        <v>34</v>
      </c>
      <c r="DD42" s="25">
        <f t="shared" si="106"/>
        <v>49</v>
      </c>
      <c r="DE42" s="1"/>
      <c r="DF42" s="1"/>
      <c r="DG42" s="1"/>
      <c r="DH42" s="1"/>
      <c r="DI42" s="1"/>
      <c r="DJ42" s="1"/>
      <c r="DK42" s="1"/>
      <c r="DL42" s="1"/>
      <c r="DM42" s="1"/>
      <c r="DN42" s="1"/>
    </row>
    <row r="43" spans="1:118" ht="12.75" customHeight="1">
      <c r="A43" s="1">
        <v>35</v>
      </c>
      <c r="B43" s="32" t="s">
        <v>34</v>
      </c>
      <c r="C43" s="12"/>
      <c r="D43" s="20">
        <f>CD43-SUM($CF43:CHOOSE($CF$8,$CF43,$CG43,$CH43,$CI43,$CJ43,$CK43,$CL43,$CM43,$CN43,$CO43,$CP43,$CQ43,$CR43,$CS43,$CT43,$CU43,$CV43,$CW43,$CX43,$CY43,$CZ43,$DA43,$DB43,$DC43))</f>
        <v>176</v>
      </c>
      <c r="E43" s="12"/>
      <c r="F43" s="36">
        <v>0</v>
      </c>
      <c r="G43" s="34">
        <f>IF(F43=0,0,51-F43)</f>
        <v>0</v>
      </c>
      <c r="H43" s="33">
        <v>0</v>
      </c>
      <c r="I43" s="34">
        <f>IF(H43=0,0,51-H43)</f>
        <v>0</v>
      </c>
      <c r="J43" s="33">
        <v>0</v>
      </c>
      <c r="K43" s="34">
        <f>IF(J43=0,0,51-J43)</f>
        <v>0</v>
      </c>
      <c r="L43" s="33">
        <v>0</v>
      </c>
      <c r="M43" s="34">
        <f>IF(L43=0,0,51-L43)</f>
        <v>0</v>
      </c>
      <c r="N43" s="30">
        <v>0</v>
      </c>
      <c r="O43" s="34">
        <f>IF(N43=0,0,51-N43)</f>
        <v>0</v>
      </c>
      <c r="P43" s="33">
        <v>0</v>
      </c>
      <c r="Q43" s="34">
        <f>IF(P43=0,0,51-P43)</f>
        <v>0</v>
      </c>
      <c r="R43" s="33">
        <v>0</v>
      </c>
      <c r="S43" s="39">
        <f>IF(R43=0,0,51-R43)</f>
        <v>0</v>
      </c>
      <c r="T43" s="30">
        <v>0</v>
      </c>
      <c r="U43" s="34">
        <f>IF(T43=0,0,51-T43)</f>
        <v>0</v>
      </c>
      <c r="V43" s="28">
        <v>0</v>
      </c>
      <c r="W43" s="34">
        <f>IF(V43=0,0,51-V43)</f>
        <v>0</v>
      </c>
      <c r="X43" s="28">
        <v>0</v>
      </c>
      <c r="Y43" s="34">
        <f>IF(X43=0,0,51-X43)</f>
        <v>0</v>
      </c>
      <c r="Z43" s="28">
        <v>0</v>
      </c>
      <c r="AA43" s="34">
        <f>IF(Z43=0,0,51-Z43)</f>
        <v>0</v>
      </c>
      <c r="AB43" s="28">
        <v>0</v>
      </c>
      <c r="AC43" s="34">
        <f>IF(AB43=0,0,51-AB43)</f>
        <v>0</v>
      </c>
      <c r="AD43" s="28">
        <v>0</v>
      </c>
      <c r="AE43" s="34">
        <f>IF(AD43=0,0,51-AD43)</f>
        <v>0</v>
      </c>
      <c r="AF43" s="28">
        <v>0</v>
      </c>
      <c r="AG43" s="34">
        <f>IF(AF43=0,0,51-AF43)</f>
        <v>0</v>
      </c>
      <c r="AH43" s="28">
        <v>0</v>
      </c>
      <c r="AI43" s="39">
        <f>IF(AH43=0,0,51-AH43)</f>
        <v>0</v>
      </c>
      <c r="AJ43" s="30">
        <v>17</v>
      </c>
      <c r="AK43" s="34">
        <f>IF(AJ43=0,0,51-AJ43)</f>
        <v>34</v>
      </c>
      <c r="AL43" s="28">
        <v>20</v>
      </c>
      <c r="AM43" s="34">
        <f>IF(AL43=0,0,51-AL43)</f>
        <v>31</v>
      </c>
      <c r="AN43" s="28">
        <v>20</v>
      </c>
      <c r="AO43" s="34">
        <f>IF(AN43=0,0,51-AN43)</f>
        <v>31</v>
      </c>
      <c r="AP43" s="28">
        <v>18</v>
      </c>
      <c r="AQ43" s="34">
        <f>IF(AP43=0,0,51-AP43)</f>
        <v>33</v>
      </c>
      <c r="AR43" s="30">
        <v>0</v>
      </c>
      <c r="AS43" s="34">
        <f>IF(AR43=0,0,51-AR43)</f>
        <v>0</v>
      </c>
      <c r="AT43" s="28">
        <v>0</v>
      </c>
      <c r="AU43" s="34">
        <f>IF(AT43=0,0,51-AT43)</f>
        <v>0</v>
      </c>
      <c r="AV43" s="28">
        <v>0</v>
      </c>
      <c r="AW43" s="34">
        <f>IF(AV43=0,0,51-AV43)</f>
        <v>0</v>
      </c>
      <c r="AX43" s="28">
        <v>0</v>
      </c>
      <c r="AY43" s="39">
        <f>IF(AX43=0,0,51-AX43)</f>
        <v>0</v>
      </c>
      <c r="AZ43" s="28">
        <v>0</v>
      </c>
      <c r="BA43" s="39">
        <f>IF(AZ43=0,0,51-AZ43)</f>
        <v>0</v>
      </c>
      <c r="BB43" s="60">
        <v>4</v>
      </c>
      <c r="BC43" s="34">
        <f>IF(BB43=0,0,51-BB43)</f>
        <v>47</v>
      </c>
      <c r="BD43" s="21"/>
      <c r="BE43" s="22">
        <f t="shared" si="56"/>
        <v>0</v>
      </c>
      <c r="BF43" s="22">
        <f t="shared" si="58"/>
        <v>0</v>
      </c>
      <c r="BG43" s="22">
        <f t="shared" si="59"/>
        <v>0</v>
      </c>
      <c r="BH43" s="22">
        <f t="shared" si="60"/>
        <v>0</v>
      </c>
      <c r="BI43" s="22">
        <f t="shared" si="61"/>
        <v>0</v>
      </c>
      <c r="BJ43" s="22">
        <f t="shared" si="62"/>
        <v>0</v>
      </c>
      <c r="BK43" s="22">
        <f t="shared" si="63"/>
        <v>0</v>
      </c>
      <c r="BL43" s="22">
        <f t="shared" si="64"/>
        <v>0</v>
      </c>
      <c r="BM43" s="22">
        <f t="shared" si="65"/>
        <v>0</v>
      </c>
      <c r="BN43" s="22">
        <f t="shared" si="66"/>
        <v>0</v>
      </c>
      <c r="BO43" s="22">
        <f t="shared" si="67"/>
        <v>0</v>
      </c>
      <c r="BP43" s="22">
        <f t="shared" si="68"/>
        <v>0</v>
      </c>
      <c r="BQ43" s="22">
        <f t="shared" si="69"/>
        <v>0</v>
      </c>
      <c r="BR43" s="22">
        <f t="shared" si="70"/>
        <v>0</v>
      </c>
      <c r="BS43" s="22">
        <f t="shared" si="71"/>
        <v>0</v>
      </c>
      <c r="BT43" s="22">
        <f t="shared" si="72"/>
        <v>34</v>
      </c>
      <c r="BU43" s="22">
        <f t="shared" si="73"/>
        <v>31</v>
      </c>
      <c r="BV43" s="22">
        <f t="shared" si="74"/>
        <v>31</v>
      </c>
      <c r="BW43" s="22">
        <f t="shared" si="75"/>
        <v>33</v>
      </c>
      <c r="BX43" s="22">
        <f t="shared" si="76"/>
        <v>0</v>
      </c>
      <c r="BY43" s="22">
        <f t="shared" si="77"/>
        <v>0</v>
      </c>
      <c r="BZ43" s="22">
        <f t="shared" si="78"/>
        <v>0</v>
      </c>
      <c r="CA43" s="22">
        <f t="shared" si="79"/>
        <v>0</v>
      </c>
      <c r="CB43" s="22">
        <f t="shared" si="80"/>
        <v>0</v>
      </c>
      <c r="CC43" s="22">
        <f t="shared" si="29"/>
        <v>47</v>
      </c>
      <c r="CD43" s="23">
        <f t="shared" si="81"/>
        <v>176</v>
      </c>
      <c r="CE43" s="24"/>
      <c r="CF43" s="25">
        <f t="shared" si="82"/>
        <v>0</v>
      </c>
      <c r="CG43" s="25">
        <f t="shared" si="83"/>
        <v>0</v>
      </c>
      <c r="CH43" s="25">
        <f t="shared" si="84"/>
        <v>0</v>
      </c>
      <c r="CI43" s="25">
        <f t="shared" si="85"/>
        <v>0</v>
      </c>
      <c r="CJ43" s="25">
        <f t="shared" si="86"/>
        <v>0</v>
      </c>
      <c r="CK43" s="25">
        <f t="shared" si="87"/>
        <v>0</v>
      </c>
      <c r="CL43" s="25">
        <f t="shared" si="88"/>
        <v>0</v>
      </c>
      <c r="CM43" s="25">
        <f t="shared" si="89"/>
        <v>0</v>
      </c>
      <c r="CN43" s="25">
        <f t="shared" si="90"/>
        <v>0</v>
      </c>
      <c r="CO43" s="25">
        <f t="shared" si="91"/>
        <v>0</v>
      </c>
      <c r="CP43" s="25">
        <f t="shared" si="92"/>
        <v>0</v>
      </c>
      <c r="CQ43" s="25">
        <f t="shared" si="93"/>
        <v>0</v>
      </c>
      <c r="CR43" s="25">
        <f t="shared" si="94"/>
        <v>0</v>
      </c>
      <c r="CS43" s="25">
        <f t="shared" si="95"/>
        <v>0</v>
      </c>
      <c r="CT43" s="25">
        <f t="shared" si="96"/>
        <v>0</v>
      </c>
      <c r="CU43" s="25">
        <f t="shared" si="97"/>
        <v>0</v>
      </c>
      <c r="CV43" s="25">
        <f t="shared" si="98"/>
        <v>0</v>
      </c>
      <c r="CW43" s="25">
        <f t="shared" si="99"/>
        <v>0</v>
      </c>
      <c r="CX43" s="25">
        <f t="shared" si="100"/>
        <v>0</v>
      </c>
      <c r="CY43" s="25">
        <f t="shared" si="101"/>
        <v>0</v>
      </c>
      <c r="CZ43" s="25">
        <f t="shared" si="102"/>
        <v>31</v>
      </c>
      <c r="DA43" s="25">
        <f t="shared" si="103"/>
        <v>31</v>
      </c>
      <c r="DB43" s="25">
        <f t="shared" si="104"/>
        <v>33</v>
      </c>
      <c r="DC43" s="25">
        <f t="shared" si="105"/>
        <v>34</v>
      </c>
      <c r="DD43" s="25">
        <f t="shared" si="106"/>
        <v>47</v>
      </c>
      <c r="DE43" s="1"/>
      <c r="DF43" s="1"/>
      <c r="DG43" s="1"/>
      <c r="DH43" s="1"/>
      <c r="DI43" s="1"/>
      <c r="DJ43" s="1"/>
      <c r="DK43" s="1"/>
      <c r="DL43" s="1"/>
      <c r="DM43" s="1"/>
      <c r="DN43" s="1"/>
    </row>
    <row r="44" spans="1:118" ht="12.75" customHeight="1">
      <c r="A44" s="1">
        <f>A42+1</f>
        <v>35</v>
      </c>
      <c r="B44" s="32" t="s">
        <v>33</v>
      </c>
      <c r="C44" s="12"/>
      <c r="D44" s="20">
        <f>CD44-SUM($CF44:CHOOSE($CF$8,$CF44,$CG44,$CH44,$CI44,$CJ44,$CK44,$CL44,$CM44,$CN44,$CO44,$CP44,$CQ44,$CR44,$CS44,$CT44,$CU44,$CV44,$CW44,$CX44,$CY44,$CZ44,$DA44,$DB44,$DC44))</f>
        <v>169</v>
      </c>
      <c r="E44" s="12"/>
      <c r="F44" s="36">
        <v>14</v>
      </c>
      <c r="G44" s="34">
        <f>IF(F44=0,0,51-F44)</f>
        <v>37</v>
      </c>
      <c r="H44" s="33">
        <v>7</v>
      </c>
      <c r="I44" s="34">
        <f>IF(H44=0,0,51-H44)</f>
        <v>44</v>
      </c>
      <c r="J44" s="33">
        <v>6</v>
      </c>
      <c r="K44" s="34">
        <f>IF(J44=0,0,51-J44)</f>
        <v>45</v>
      </c>
      <c r="L44" s="28">
        <v>8</v>
      </c>
      <c r="M44" s="34">
        <f>IF(L44=0,0,51-L44)</f>
        <v>43</v>
      </c>
      <c r="N44" s="30">
        <v>0</v>
      </c>
      <c r="O44" s="34">
        <f>IF(N44=0,0,51-N44)</f>
        <v>0</v>
      </c>
      <c r="P44" s="33">
        <v>0</v>
      </c>
      <c r="Q44" s="34">
        <f>IF(P44=0,0,51-P44)</f>
        <v>0</v>
      </c>
      <c r="R44" s="33">
        <v>0</v>
      </c>
      <c r="S44" s="39">
        <f>IF(R44=0,0,51-R44)</f>
        <v>0</v>
      </c>
      <c r="T44" s="30">
        <v>0</v>
      </c>
      <c r="U44" s="34">
        <f>IF(T44=0,0,51-T44)</f>
        <v>0</v>
      </c>
      <c r="V44" s="28">
        <v>0</v>
      </c>
      <c r="W44" s="34">
        <f>IF(V44=0,0,51-V44)</f>
        <v>0</v>
      </c>
      <c r="X44" s="28">
        <v>0</v>
      </c>
      <c r="Y44" s="34">
        <f>IF(X44=0,0,51-X44)</f>
        <v>0</v>
      </c>
      <c r="Z44" s="28">
        <v>0</v>
      </c>
      <c r="AA44" s="34">
        <f>IF(Z44=0,0,51-Z44)</f>
        <v>0</v>
      </c>
      <c r="AB44" s="28">
        <v>0</v>
      </c>
      <c r="AC44" s="34">
        <f>IF(AB44=0,0,51-AB44)</f>
        <v>0</v>
      </c>
      <c r="AD44" s="28">
        <v>0</v>
      </c>
      <c r="AE44" s="34">
        <f>IF(AD44=0,0,51-AD44)</f>
        <v>0</v>
      </c>
      <c r="AF44" s="28">
        <v>0</v>
      </c>
      <c r="AG44" s="34">
        <f>IF(AF44=0,0,51-AF44)</f>
        <v>0</v>
      </c>
      <c r="AH44" s="28">
        <v>0</v>
      </c>
      <c r="AI44" s="39">
        <f>IF(AH44=0,0,51-AH44)</f>
        <v>0</v>
      </c>
      <c r="AJ44" s="30">
        <v>0</v>
      </c>
      <c r="AK44" s="34">
        <f>IF(AJ44=0,0,51-AJ44)</f>
        <v>0</v>
      </c>
      <c r="AL44" s="28">
        <v>0</v>
      </c>
      <c r="AM44" s="34">
        <f>IF(AL44=0,0,51-AL44)</f>
        <v>0</v>
      </c>
      <c r="AN44" s="28">
        <v>0</v>
      </c>
      <c r="AO44" s="34">
        <f>IF(AN44=0,0,51-AN44)</f>
        <v>0</v>
      </c>
      <c r="AP44" s="28">
        <v>0</v>
      </c>
      <c r="AQ44" s="34">
        <f>IF(AP44=0,0,51-AP44)</f>
        <v>0</v>
      </c>
      <c r="AR44" s="30">
        <v>0</v>
      </c>
      <c r="AS44" s="34">
        <f>IF(AR44=0,0,51-AR44)</f>
        <v>0</v>
      </c>
      <c r="AT44" s="28">
        <v>0</v>
      </c>
      <c r="AU44" s="34">
        <f>IF(AT44=0,0,51-AT44)</f>
        <v>0</v>
      </c>
      <c r="AV44" s="28">
        <v>0</v>
      </c>
      <c r="AW44" s="34">
        <f>IF(AV44=0,0,51-AV44)</f>
        <v>0</v>
      </c>
      <c r="AX44" s="28">
        <v>0</v>
      </c>
      <c r="AY44" s="39">
        <f>IF(AX44=0,0,51-AX44)</f>
        <v>0</v>
      </c>
      <c r="AZ44" s="28">
        <v>0</v>
      </c>
      <c r="BA44" s="39">
        <f>IF(AZ44=0,0,51-AZ44)</f>
        <v>0</v>
      </c>
      <c r="BB44" s="31">
        <v>0</v>
      </c>
      <c r="BC44" s="34">
        <f>IF(BB44=0,0,51-BB44)</f>
        <v>0</v>
      </c>
      <c r="BD44" s="21"/>
      <c r="BE44" s="49">
        <f t="shared" si="56"/>
        <v>37</v>
      </c>
      <c r="BF44" s="49">
        <f t="shared" si="58"/>
        <v>44</v>
      </c>
      <c r="BG44" s="49">
        <f t="shared" si="59"/>
        <v>45</v>
      </c>
      <c r="BH44" s="49">
        <f t="shared" si="60"/>
        <v>43</v>
      </c>
      <c r="BI44" s="49">
        <f t="shared" si="61"/>
        <v>0</v>
      </c>
      <c r="BJ44" s="49">
        <f t="shared" si="62"/>
        <v>0</v>
      </c>
      <c r="BK44" s="49">
        <f t="shared" si="63"/>
        <v>0</v>
      </c>
      <c r="BL44" s="49">
        <f t="shared" si="64"/>
        <v>0</v>
      </c>
      <c r="BM44" s="49">
        <f t="shared" si="65"/>
        <v>0</v>
      </c>
      <c r="BN44" s="49">
        <f t="shared" si="66"/>
        <v>0</v>
      </c>
      <c r="BO44" s="49">
        <f t="shared" si="67"/>
        <v>0</v>
      </c>
      <c r="BP44" s="49">
        <f t="shared" si="68"/>
        <v>0</v>
      </c>
      <c r="BQ44" s="49">
        <f t="shared" si="69"/>
        <v>0</v>
      </c>
      <c r="BR44" s="49">
        <f t="shared" si="70"/>
        <v>0</v>
      </c>
      <c r="BS44" s="49">
        <f t="shared" si="71"/>
        <v>0</v>
      </c>
      <c r="BT44" s="49">
        <f t="shared" si="72"/>
        <v>0</v>
      </c>
      <c r="BU44" s="49">
        <f t="shared" si="73"/>
        <v>0</v>
      </c>
      <c r="BV44" s="49">
        <f t="shared" si="74"/>
        <v>0</v>
      </c>
      <c r="BW44" s="49">
        <f t="shared" si="75"/>
        <v>0</v>
      </c>
      <c r="BX44" s="49">
        <f t="shared" si="76"/>
        <v>0</v>
      </c>
      <c r="BY44" s="49">
        <f t="shared" si="77"/>
        <v>0</v>
      </c>
      <c r="BZ44" s="49">
        <f t="shared" si="78"/>
        <v>0</v>
      </c>
      <c r="CA44" s="49">
        <f t="shared" si="79"/>
        <v>0</v>
      </c>
      <c r="CB44" s="49">
        <f t="shared" si="80"/>
        <v>0</v>
      </c>
      <c r="CC44" s="49">
        <f t="shared" si="29"/>
        <v>0</v>
      </c>
      <c r="CD44" s="23">
        <f t="shared" si="81"/>
        <v>169</v>
      </c>
      <c r="CE44" s="50"/>
      <c r="CF44" s="51">
        <f t="shared" si="82"/>
        <v>0</v>
      </c>
      <c r="CG44" s="51">
        <f t="shared" si="83"/>
        <v>0</v>
      </c>
      <c r="CH44" s="51">
        <f t="shared" si="84"/>
        <v>0</v>
      </c>
      <c r="CI44" s="51">
        <f t="shared" si="85"/>
        <v>0</v>
      </c>
      <c r="CJ44" s="51">
        <f t="shared" si="86"/>
        <v>0</v>
      </c>
      <c r="CK44" s="51">
        <f t="shared" si="87"/>
        <v>0</v>
      </c>
      <c r="CL44" s="51">
        <f t="shared" si="88"/>
        <v>0</v>
      </c>
      <c r="CM44" s="51">
        <f t="shared" si="89"/>
        <v>0</v>
      </c>
      <c r="CN44" s="51">
        <f t="shared" si="90"/>
        <v>0</v>
      </c>
      <c r="CO44" s="51">
        <f t="shared" si="91"/>
        <v>0</v>
      </c>
      <c r="CP44" s="51">
        <f t="shared" si="92"/>
        <v>0</v>
      </c>
      <c r="CQ44" s="51">
        <f t="shared" si="93"/>
        <v>0</v>
      </c>
      <c r="CR44" s="51">
        <f t="shared" si="94"/>
        <v>0</v>
      </c>
      <c r="CS44" s="51">
        <f t="shared" si="95"/>
        <v>0</v>
      </c>
      <c r="CT44" s="51">
        <f t="shared" si="96"/>
        <v>0</v>
      </c>
      <c r="CU44" s="51">
        <f t="shared" si="97"/>
        <v>0</v>
      </c>
      <c r="CV44" s="51">
        <f t="shared" si="98"/>
        <v>0</v>
      </c>
      <c r="CW44" s="51">
        <f t="shared" si="99"/>
        <v>0</v>
      </c>
      <c r="CX44" s="51">
        <f t="shared" si="100"/>
        <v>0</v>
      </c>
      <c r="CY44" s="51">
        <f t="shared" si="101"/>
        <v>0</v>
      </c>
      <c r="CZ44" s="51">
        <f t="shared" si="102"/>
        <v>0</v>
      </c>
      <c r="DA44" s="51">
        <f t="shared" si="103"/>
        <v>37</v>
      </c>
      <c r="DB44" s="51">
        <f t="shared" si="104"/>
        <v>43</v>
      </c>
      <c r="DC44" s="51">
        <f t="shared" si="105"/>
        <v>44</v>
      </c>
      <c r="DD44" s="51">
        <f t="shared" si="106"/>
        <v>45</v>
      </c>
      <c r="DE44" s="1"/>
      <c r="DF44" s="1"/>
      <c r="DG44" s="1"/>
      <c r="DH44" s="1"/>
      <c r="DI44" s="1"/>
      <c r="DJ44" s="1"/>
      <c r="DK44" s="1"/>
      <c r="DL44" s="1"/>
      <c r="DM44" s="1"/>
      <c r="DN44" s="1"/>
    </row>
    <row r="45" spans="1:118" ht="12.75" customHeight="1">
      <c r="A45" s="1">
        <f t="shared" si="57"/>
        <v>36</v>
      </c>
      <c r="B45" s="32" t="s">
        <v>48</v>
      </c>
      <c r="C45" s="12"/>
      <c r="D45" s="20">
        <f>CD45-SUM($CF45:CHOOSE($CF$8,$CF45,$CG45,$CH45,$CI45,$CJ45,$CK45,$CL45,$CM45,$CN45,$CO45,$CP45,$CQ45,$CR45,$CS45,$CT45,$CU45,$CV45,$CW45,$CX45,$CY45,$CZ45,$DA45,$DB45,$DC45))</f>
        <v>198</v>
      </c>
      <c r="E45" s="12"/>
      <c r="F45" s="36">
        <v>0</v>
      </c>
      <c r="G45" s="34">
        <f>IF(F45=0,0,51-F45)</f>
        <v>0</v>
      </c>
      <c r="H45" s="33">
        <v>0</v>
      </c>
      <c r="I45" s="34">
        <f>IF(H45=0,0,51-H45)</f>
        <v>0</v>
      </c>
      <c r="J45" s="33">
        <v>0</v>
      </c>
      <c r="K45" s="34">
        <f>IF(J45=0,0,51-J45)</f>
        <v>0</v>
      </c>
      <c r="L45" s="33">
        <v>0</v>
      </c>
      <c r="M45" s="34">
        <f>IF(L45=0,0,51-L45)</f>
        <v>0</v>
      </c>
      <c r="N45" s="30">
        <v>0</v>
      </c>
      <c r="O45" s="34">
        <f>IF(N45=0,0,51-N45)</f>
        <v>0</v>
      </c>
      <c r="P45" s="33">
        <v>0</v>
      </c>
      <c r="Q45" s="34">
        <f>IF(P45=0,0,51-P45)</f>
        <v>0</v>
      </c>
      <c r="R45" s="33">
        <v>0</v>
      </c>
      <c r="S45" s="39">
        <f>IF(R45=0,0,51-R45)</f>
        <v>0</v>
      </c>
      <c r="T45" s="30">
        <v>0</v>
      </c>
      <c r="U45" s="34">
        <f>IF(T45=0,0,51-T45)</f>
        <v>0</v>
      </c>
      <c r="V45" s="28">
        <v>0</v>
      </c>
      <c r="W45" s="34">
        <f>IF(V45=0,0,51-V45)</f>
        <v>0</v>
      </c>
      <c r="X45" s="28">
        <v>0</v>
      </c>
      <c r="Y45" s="34">
        <f>IF(X45=0,0,51-X45)</f>
        <v>0</v>
      </c>
      <c r="Z45" s="28">
        <v>0</v>
      </c>
      <c r="AA45" s="34">
        <f>IF(Z45=0,0,51-Z45)</f>
        <v>0</v>
      </c>
      <c r="AB45" s="28">
        <v>0</v>
      </c>
      <c r="AC45" s="34">
        <f>IF(AB45=0,0,51-AB45)</f>
        <v>0</v>
      </c>
      <c r="AD45" s="28">
        <v>0</v>
      </c>
      <c r="AE45" s="34">
        <f>IF(AD45=0,0,51-AD45)</f>
        <v>0</v>
      </c>
      <c r="AF45" s="28">
        <v>0</v>
      </c>
      <c r="AG45" s="34">
        <f>IF(AF45=0,0,51-AF45)</f>
        <v>0</v>
      </c>
      <c r="AH45" s="28">
        <v>0</v>
      </c>
      <c r="AI45" s="39">
        <f>IF(AH45=0,0,51-AH45)</f>
        <v>0</v>
      </c>
      <c r="AJ45" s="30">
        <v>0</v>
      </c>
      <c r="AK45" s="34">
        <f>IF(AJ45=0,0,51-AJ45)</f>
        <v>0</v>
      </c>
      <c r="AL45" s="28">
        <v>0</v>
      </c>
      <c r="AM45" s="34">
        <f>IF(AL45=0,0,51-AL45)</f>
        <v>0</v>
      </c>
      <c r="AN45" s="28">
        <v>0</v>
      </c>
      <c r="AO45" s="34">
        <f>IF(AN45=0,0,51-AN45)</f>
        <v>0</v>
      </c>
      <c r="AP45" s="28">
        <v>0</v>
      </c>
      <c r="AQ45" s="34">
        <f>IF(AP45=0,0,51-AP45)</f>
        <v>0</v>
      </c>
      <c r="AR45" s="36">
        <v>13</v>
      </c>
      <c r="AS45" s="34">
        <f>IF(AR45=0,0,51-AR45)</f>
        <v>38</v>
      </c>
      <c r="AT45" s="33">
        <v>13</v>
      </c>
      <c r="AU45" s="34">
        <f>IF(AT45=0,0,51-AT45)</f>
        <v>38</v>
      </c>
      <c r="AV45" s="33">
        <v>10</v>
      </c>
      <c r="AW45" s="34">
        <f>IF(AV45=0,0,51-AV45)</f>
        <v>41</v>
      </c>
      <c r="AX45" s="33">
        <v>6</v>
      </c>
      <c r="AY45" s="39">
        <f>IF(AX45=0,0,51-AX45)</f>
        <v>45</v>
      </c>
      <c r="AZ45" s="33">
        <v>0</v>
      </c>
      <c r="BA45" s="39">
        <f>IF(AZ45=0,0,51-AZ45)</f>
        <v>0</v>
      </c>
      <c r="BB45" s="31">
        <v>0</v>
      </c>
      <c r="BC45" s="34">
        <f>IF(BB45=0,0,51-BB45)</f>
        <v>0</v>
      </c>
      <c r="BD45" s="21"/>
      <c r="BE45" s="22">
        <f t="shared" si="56"/>
        <v>0</v>
      </c>
      <c r="BF45" s="22">
        <f t="shared" si="58"/>
        <v>0</v>
      </c>
      <c r="BG45" s="22">
        <f t="shared" si="59"/>
        <v>0</v>
      </c>
      <c r="BH45" s="22">
        <f t="shared" si="60"/>
        <v>0</v>
      </c>
      <c r="BI45" s="22">
        <f t="shared" si="61"/>
        <v>0</v>
      </c>
      <c r="BJ45" s="22">
        <f t="shared" si="62"/>
        <v>0</v>
      </c>
      <c r="BK45" s="22">
        <f t="shared" si="63"/>
        <v>0</v>
      </c>
      <c r="BL45" s="22">
        <f t="shared" si="64"/>
        <v>0</v>
      </c>
      <c r="BM45" s="22">
        <f t="shared" si="65"/>
        <v>0</v>
      </c>
      <c r="BN45" s="22">
        <f t="shared" si="66"/>
        <v>0</v>
      </c>
      <c r="BO45" s="22">
        <f t="shared" si="67"/>
        <v>0</v>
      </c>
      <c r="BP45" s="22">
        <f t="shared" si="68"/>
        <v>0</v>
      </c>
      <c r="BQ45" s="22">
        <f t="shared" si="69"/>
        <v>0</v>
      </c>
      <c r="BR45" s="22">
        <f t="shared" si="70"/>
        <v>0</v>
      </c>
      <c r="BS45" s="22">
        <f t="shared" si="71"/>
        <v>0</v>
      </c>
      <c r="BT45" s="22">
        <f t="shared" si="72"/>
        <v>0</v>
      </c>
      <c r="BU45" s="22">
        <f t="shared" si="73"/>
        <v>0</v>
      </c>
      <c r="BV45" s="22">
        <f t="shared" si="74"/>
        <v>0</v>
      </c>
      <c r="BW45" s="22">
        <f t="shared" si="75"/>
        <v>0</v>
      </c>
      <c r="BX45" s="22">
        <f t="shared" si="76"/>
        <v>38</v>
      </c>
      <c r="BY45" s="22">
        <f t="shared" si="77"/>
        <v>38</v>
      </c>
      <c r="BZ45" s="22">
        <f t="shared" si="78"/>
        <v>41</v>
      </c>
      <c r="CA45" s="22">
        <f t="shared" si="79"/>
        <v>45</v>
      </c>
      <c r="CB45" s="22">
        <f t="shared" si="80"/>
        <v>0</v>
      </c>
      <c r="CC45" s="22">
        <v>36</v>
      </c>
      <c r="CD45" s="23">
        <f t="shared" si="81"/>
        <v>198</v>
      </c>
      <c r="CE45" s="24"/>
      <c r="CF45" s="25">
        <f t="shared" si="82"/>
        <v>0</v>
      </c>
      <c r="CG45" s="25">
        <f t="shared" si="83"/>
        <v>0</v>
      </c>
      <c r="CH45" s="25">
        <f t="shared" si="84"/>
        <v>0</v>
      </c>
      <c r="CI45" s="25">
        <f t="shared" si="85"/>
        <v>0</v>
      </c>
      <c r="CJ45" s="25">
        <f t="shared" si="86"/>
        <v>0</v>
      </c>
      <c r="CK45" s="25">
        <f t="shared" si="87"/>
        <v>0</v>
      </c>
      <c r="CL45" s="25">
        <f t="shared" si="88"/>
        <v>0</v>
      </c>
      <c r="CM45" s="25">
        <f t="shared" si="89"/>
        <v>0</v>
      </c>
      <c r="CN45" s="25">
        <f t="shared" si="90"/>
        <v>0</v>
      </c>
      <c r="CO45" s="25">
        <f t="shared" si="91"/>
        <v>0</v>
      </c>
      <c r="CP45" s="25">
        <f t="shared" si="92"/>
        <v>0</v>
      </c>
      <c r="CQ45" s="25">
        <f t="shared" si="93"/>
        <v>0</v>
      </c>
      <c r="CR45" s="25">
        <f t="shared" si="94"/>
        <v>0</v>
      </c>
      <c r="CS45" s="25">
        <f t="shared" si="95"/>
        <v>0</v>
      </c>
      <c r="CT45" s="25">
        <f t="shared" si="96"/>
        <v>0</v>
      </c>
      <c r="CU45" s="25">
        <f t="shared" si="97"/>
        <v>0</v>
      </c>
      <c r="CV45" s="25">
        <f t="shared" si="98"/>
        <v>0</v>
      </c>
      <c r="CW45" s="25">
        <f t="shared" si="99"/>
        <v>0</v>
      </c>
      <c r="CX45" s="25">
        <f t="shared" si="100"/>
        <v>0</v>
      </c>
      <c r="CY45" s="25">
        <f t="shared" si="101"/>
        <v>0</v>
      </c>
      <c r="CZ45" s="25">
        <f t="shared" si="102"/>
        <v>36</v>
      </c>
      <c r="DA45" s="25">
        <f t="shared" si="103"/>
        <v>38</v>
      </c>
      <c r="DB45" s="25">
        <f t="shared" si="104"/>
        <v>38</v>
      </c>
      <c r="DC45" s="25">
        <f t="shared" si="105"/>
        <v>41</v>
      </c>
      <c r="DD45" s="25">
        <f t="shared" si="106"/>
        <v>45</v>
      </c>
      <c r="DE45" s="1"/>
      <c r="DF45" s="1"/>
      <c r="DG45" s="1"/>
      <c r="DH45" s="1"/>
      <c r="DI45" s="1"/>
      <c r="DJ45" s="1"/>
      <c r="DK45" s="1"/>
      <c r="DL45" s="1"/>
      <c r="DM45" s="1"/>
      <c r="DN45" s="1"/>
    </row>
    <row r="46" spans="1:118" ht="12.75" customHeight="1">
      <c r="A46" s="1">
        <f t="shared" si="57"/>
        <v>37</v>
      </c>
      <c r="B46" s="29" t="s">
        <v>61</v>
      </c>
      <c r="C46" s="12"/>
      <c r="D46" s="20">
        <f>CD46-SUM($CF46:CHOOSE($CF$8,$CF46,$CG46,$CH46,$CI46,$CJ46,$CK46,$CL46,$CM46,$CN46,$CO46,$CP46,$CQ46,$CR46,$CS46,$CT46,$CU46,$CV46,$CW46,$CX46,$CY46,$CZ46,$DA46,$DB46,$DC46))</f>
        <v>159</v>
      </c>
      <c r="E46" s="12"/>
      <c r="F46" s="36">
        <v>0</v>
      </c>
      <c r="G46" s="34">
        <f>IF(F46=0,0,51-F46)</f>
        <v>0</v>
      </c>
      <c r="H46" s="33">
        <v>0</v>
      </c>
      <c r="I46" s="34">
        <f>IF(H46=0,0,51-H46)</f>
        <v>0</v>
      </c>
      <c r="J46" s="33">
        <v>0</v>
      </c>
      <c r="K46" s="34">
        <f>IF(J46=0,0,51-J46)</f>
        <v>0</v>
      </c>
      <c r="L46" s="33">
        <v>0</v>
      </c>
      <c r="M46" s="34">
        <f>IF(L46=0,0,51-L46)</f>
        <v>0</v>
      </c>
      <c r="N46" s="30">
        <v>6</v>
      </c>
      <c r="O46" s="34">
        <f>IF(N46=0,0,51-N46)</f>
        <v>45</v>
      </c>
      <c r="P46" s="28">
        <v>4</v>
      </c>
      <c r="Q46" s="34">
        <f>IF(P46=0,0,51-P46)</f>
        <v>47</v>
      </c>
      <c r="R46" s="28">
        <v>9</v>
      </c>
      <c r="S46" s="39">
        <f>IF(R46=0,0,51-R46)</f>
        <v>42</v>
      </c>
      <c r="T46" s="30">
        <v>0</v>
      </c>
      <c r="U46" s="34">
        <f>IF(T46=0,0,51-T46)</f>
        <v>0</v>
      </c>
      <c r="V46" s="28">
        <v>0</v>
      </c>
      <c r="W46" s="34">
        <f>IF(V46=0,0,51-V46)</f>
        <v>0</v>
      </c>
      <c r="X46" s="28">
        <v>0</v>
      </c>
      <c r="Y46" s="34">
        <f>IF(X46=0,0,51-X46)</f>
        <v>0</v>
      </c>
      <c r="Z46" s="28">
        <v>0</v>
      </c>
      <c r="AA46" s="34">
        <f>IF(Z46=0,0,51-Z46)</f>
        <v>0</v>
      </c>
      <c r="AB46" s="28">
        <v>0</v>
      </c>
      <c r="AC46" s="34">
        <f>IF(AB46=0,0,51-AB46)</f>
        <v>0</v>
      </c>
      <c r="AD46" s="28">
        <v>0</v>
      </c>
      <c r="AE46" s="34">
        <f>IF(AD46=0,0,51-AD46)</f>
        <v>0</v>
      </c>
      <c r="AF46" s="28">
        <v>0</v>
      </c>
      <c r="AG46" s="34">
        <f>IF(AF46=0,0,51-AF46)</f>
        <v>0</v>
      </c>
      <c r="AH46" s="28">
        <v>0</v>
      </c>
      <c r="AI46" s="39">
        <f>IF(AH46=0,0,51-AH46)</f>
        <v>0</v>
      </c>
      <c r="AJ46" s="30">
        <v>0</v>
      </c>
      <c r="AK46" s="34">
        <f>IF(AJ46=0,0,51-AJ46)</f>
        <v>0</v>
      </c>
      <c r="AL46" s="28">
        <v>0</v>
      </c>
      <c r="AM46" s="34">
        <f>IF(AL46=0,0,51-AL46)</f>
        <v>0</v>
      </c>
      <c r="AN46" s="28">
        <v>0</v>
      </c>
      <c r="AO46" s="34">
        <f>IF(AN46=0,0,51-AN46)</f>
        <v>0</v>
      </c>
      <c r="AP46" s="28">
        <v>0</v>
      </c>
      <c r="AQ46" s="34">
        <f>IF(AP46=0,0,51-AP46)</f>
        <v>0</v>
      </c>
      <c r="AR46" s="30">
        <v>0</v>
      </c>
      <c r="AS46" s="34">
        <f>IF(AR46=0,0,51-AR46)</f>
        <v>0</v>
      </c>
      <c r="AT46" s="28">
        <v>0</v>
      </c>
      <c r="AU46" s="34">
        <f>IF(AT46=0,0,51-AT46)</f>
        <v>0</v>
      </c>
      <c r="AV46" s="28">
        <v>0</v>
      </c>
      <c r="AW46" s="34">
        <f>IF(AV46=0,0,51-AV46)</f>
        <v>0</v>
      </c>
      <c r="AX46" s="28">
        <v>0</v>
      </c>
      <c r="AY46" s="39">
        <f>IF(AX46=0,0,51-AX46)</f>
        <v>0</v>
      </c>
      <c r="AZ46" s="28">
        <v>0</v>
      </c>
      <c r="BA46" s="39">
        <f>IF(AZ46=0,0,51-AZ46)</f>
        <v>0</v>
      </c>
      <c r="BB46" s="59">
        <v>26</v>
      </c>
      <c r="BC46" s="34">
        <f>IF(BB46=0,0,51-BB46)</f>
        <v>25</v>
      </c>
      <c r="BD46" s="21"/>
      <c r="BE46" s="22">
        <f t="shared" si="56"/>
        <v>0</v>
      </c>
      <c r="BF46" s="22">
        <f t="shared" si="58"/>
        <v>0</v>
      </c>
      <c r="BG46" s="22">
        <f t="shared" si="59"/>
        <v>0</v>
      </c>
      <c r="BH46" s="22">
        <f t="shared" si="60"/>
        <v>0</v>
      </c>
      <c r="BI46" s="22">
        <f t="shared" si="61"/>
        <v>45</v>
      </c>
      <c r="BJ46" s="22">
        <f t="shared" si="62"/>
        <v>47</v>
      </c>
      <c r="BK46" s="22">
        <f t="shared" si="63"/>
        <v>42</v>
      </c>
      <c r="BL46" s="22">
        <f t="shared" si="64"/>
        <v>0</v>
      </c>
      <c r="BM46" s="22">
        <f t="shared" si="65"/>
        <v>0</v>
      </c>
      <c r="BN46" s="22">
        <f t="shared" si="66"/>
        <v>0</v>
      </c>
      <c r="BO46" s="22">
        <f t="shared" si="67"/>
        <v>0</v>
      </c>
      <c r="BP46" s="22">
        <f t="shared" si="68"/>
        <v>0</v>
      </c>
      <c r="BQ46" s="22">
        <f t="shared" si="69"/>
        <v>0</v>
      </c>
      <c r="BR46" s="22">
        <f t="shared" si="70"/>
        <v>0</v>
      </c>
      <c r="BS46" s="22">
        <f t="shared" si="71"/>
        <v>0</v>
      </c>
      <c r="BT46" s="22">
        <f t="shared" si="72"/>
        <v>0</v>
      </c>
      <c r="BU46" s="22">
        <f t="shared" si="73"/>
        <v>0</v>
      </c>
      <c r="BV46" s="22">
        <f t="shared" si="74"/>
        <v>0</v>
      </c>
      <c r="BW46" s="22">
        <f t="shared" si="75"/>
        <v>0</v>
      </c>
      <c r="BX46" s="22">
        <f t="shared" si="76"/>
        <v>0</v>
      </c>
      <c r="BY46" s="22">
        <f t="shared" si="77"/>
        <v>0</v>
      </c>
      <c r="BZ46" s="22">
        <f t="shared" si="78"/>
        <v>0</v>
      </c>
      <c r="CA46" s="22">
        <f t="shared" si="79"/>
        <v>0</v>
      </c>
      <c r="CB46" s="22">
        <f t="shared" si="80"/>
        <v>0</v>
      </c>
      <c r="CC46" s="22">
        <f t="shared" ref="CC46:CC77" si="107">BC46</f>
        <v>25</v>
      </c>
      <c r="CD46" s="23">
        <f t="shared" si="81"/>
        <v>159</v>
      </c>
      <c r="CE46" s="24"/>
      <c r="CF46" s="25">
        <f t="shared" si="82"/>
        <v>0</v>
      </c>
      <c r="CG46" s="25">
        <f t="shared" si="83"/>
        <v>0</v>
      </c>
      <c r="CH46" s="25">
        <f t="shared" si="84"/>
        <v>0</v>
      </c>
      <c r="CI46" s="25">
        <f t="shared" si="85"/>
        <v>0</v>
      </c>
      <c r="CJ46" s="25">
        <f t="shared" si="86"/>
        <v>0</v>
      </c>
      <c r="CK46" s="25">
        <f t="shared" si="87"/>
        <v>0</v>
      </c>
      <c r="CL46" s="25">
        <f t="shared" si="88"/>
        <v>0</v>
      </c>
      <c r="CM46" s="25">
        <f t="shared" si="89"/>
        <v>0</v>
      </c>
      <c r="CN46" s="25">
        <f t="shared" si="90"/>
        <v>0</v>
      </c>
      <c r="CO46" s="25">
        <f t="shared" si="91"/>
        <v>0</v>
      </c>
      <c r="CP46" s="25">
        <f t="shared" si="92"/>
        <v>0</v>
      </c>
      <c r="CQ46" s="25">
        <f t="shared" si="93"/>
        <v>0</v>
      </c>
      <c r="CR46" s="25">
        <f t="shared" si="94"/>
        <v>0</v>
      </c>
      <c r="CS46" s="25">
        <f t="shared" si="95"/>
        <v>0</v>
      </c>
      <c r="CT46" s="25">
        <f t="shared" si="96"/>
        <v>0</v>
      </c>
      <c r="CU46" s="25">
        <f t="shared" si="97"/>
        <v>0</v>
      </c>
      <c r="CV46" s="25">
        <f t="shared" si="98"/>
        <v>0</v>
      </c>
      <c r="CW46" s="25">
        <f t="shared" si="99"/>
        <v>0</v>
      </c>
      <c r="CX46" s="25">
        <f t="shared" si="100"/>
        <v>0</v>
      </c>
      <c r="CY46" s="25">
        <f t="shared" si="101"/>
        <v>0</v>
      </c>
      <c r="CZ46" s="25">
        <f t="shared" si="102"/>
        <v>0</v>
      </c>
      <c r="DA46" s="25">
        <f t="shared" si="103"/>
        <v>25</v>
      </c>
      <c r="DB46" s="25">
        <f t="shared" si="104"/>
        <v>42</v>
      </c>
      <c r="DC46" s="25">
        <f t="shared" si="105"/>
        <v>45</v>
      </c>
      <c r="DD46" s="25">
        <f t="shared" si="106"/>
        <v>47</v>
      </c>
      <c r="DE46" s="1"/>
      <c r="DF46" s="1"/>
      <c r="DG46" s="1"/>
      <c r="DH46" s="1"/>
      <c r="DI46" s="1"/>
      <c r="DJ46" s="1"/>
      <c r="DK46" s="1"/>
      <c r="DL46" s="1"/>
      <c r="DM46" s="1"/>
      <c r="DN46" s="1"/>
    </row>
    <row r="47" spans="1:118" ht="12.75" customHeight="1">
      <c r="A47" s="1">
        <f t="shared" si="57"/>
        <v>38</v>
      </c>
      <c r="B47" s="29" t="s">
        <v>97</v>
      </c>
      <c r="C47" s="12"/>
      <c r="D47" s="20">
        <f>CD47-SUM($CF47:CHOOSE($CF$8,$CF47,$CG47,$CH47,$CI47,$CJ47,$CK47,$CL47,$CM47,$CN47,$CO47,$CP47,$CQ47,$CR47,$CS47,$CT47,$CU47,$CV47,$CW47,$CX47,$CY47,$CZ47,$DA47,$DB47,$DC47))</f>
        <v>159</v>
      </c>
      <c r="E47" s="12"/>
      <c r="F47" s="36">
        <v>0</v>
      </c>
      <c r="G47" s="34">
        <f>IF(F47=0,0,51-F47)</f>
        <v>0</v>
      </c>
      <c r="H47" s="33">
        <v>0</v>
      </c>
      <c r="I47" s="34">
        <f>IF(H47=0,0,51-H47)</f>
        <v>0</v>
      </c>
      <c r="J47" s="33">
        <v>0</v>
      </c>
      <c r="K47" s="34">
        <f>IF(J47=0,0,51-J47)</f>
        <v>0</v>
      </c>
      <c r="L47" s="33">
        <v>0</v>
      </c>
      <c r="M47" s="34">
        <f>IF(L47=0,0,51-L47)</f>
        <v>0</v>
      </c>
      <c r="N47" s="30">
        <v>9</v>
      </c>
      <c r="O47" s="34">
        <f>IF(N47=0,0,51-N47)</f>
        <v>42</v>
      </c>
      <c r="P47" s="33">
        <v>9</v>
      </c>
      <c r="Q47" s="34">
        <f>IF(P47=0,0,51-P47)</f>
        <v>42</v>
      </c>
      <c r="R47" s="33">
        <v>12</v>
      </c>
      <c r="S47" s="39">
        <f>IF(R47=0,0,51-R47)</f>
        <v>39</v>
      </c>
      <c r="T47" s="30">
        <v>0</v>
      </c>
      <c r="U47" s="34">
        <f>IF(T47=0,0,51-T47)</f>
        <v>0</v>
      </c>
      <c r="V47" s="28">
        <v>0</v>
      </c>
      <c r="W47" s="34">
        <f>IF(V47=0,0,51-V47)</f>
        <v>0</v>
      </c>
      <c r="X47" s="28">
        <v>0</v>
      </c>
      <c r="Y47" s="34">
        <f>IF(X47=0,0,51-X47)</f>
        <v>0</v>
      </c>
      <c r="Z47" s="28">
        <v>0</v>
      </c>
      <c r="AA47" s="34">
        <f>IF(Z47=0,0,51-Z47)</f>
        <v>0</v>
      </c>
      <c r="AB47" s="28">
        <v>0</v>
      </c>
      <c r="AC47" s="34">
        <f>IF(AB47=0,0,51-AB47)</f>
        <v>0</v>
      </c>
      <c r="AD47" s="28">
        <v>0</v>
      </c>
      <c r="AE47" s="34">
        <f>IF(AD47=0,0,51-AD47)</f>
        <v>0</v>
      </c>
      <c r="AF47" s="28">
        <v>0</v>
      </c>
      <c r="AG47" s="34">
        <f>IF(AF47=0,0,51-AF47)</f>
        <v>0</v>
      </c>
      <c r="AH47" s="28">
        <v>0</v>
      </c>
      <c r="AI47" s="39">
        <f>IF(AH47=0,0,51-AH47)</f>
        <v>0</v>
      </c>
      <c r="AJ47" s="30">
        <v>0</v>
      </c>
      <c r="AK47" s="34">
        <f>IF(AJ47=0,0,51-AJ47)</f>
        <v>0</v>
      </c>
      <c r="AL47" s="28">
        <v>0</v>
      </c>
      <c r="AM47" s="34">
        <f>IF(AL47=0,0,51-AL47)</f>
        <v>0</v>
      </c>
      <c r="AN47" s="28">
        <v>0</v>
      </c>
      <c r="AO47" s="34">
        <f>IF(AN47=0,0,51-AN47)</f>
        <v>0</v>
      </c>
      <c r="AP47" s="28">
        <v>0</v>
      </c>
      <c r="AQ47" s="34">
        <f>IF(AP47=0,0,51-AP47)</f>
        <v>0</v>
      </c>
      <c r="AR47" s="30">
        <v>0</v>
      </c>
      <c r="AS47" s="34">
        <f>IF(AR47=0,0,51-AR47)</f>
        <v>0</v>
      </c>
      <c r="AT47" s="28">
        <v>0</v>
      </c>
      <c r="AU47" s="34">
        <f>IF(AT47=0,0,51-AT47)</f>
        <v>0</v>
      </c>
      <c r="AV47" s="28">
        <v>0</v>
      </c>
      <c r="AW47" s="34">
        <f>IF(AV47=0,0,51-AV47)</f>
        <v>0</v>
      </c>
      <c r="AX47" s="28">
        <v>0</v>
      </c>
      <c r="AY47" s="39">
        <f>IF(AX47=0,0,51-AX47)</f>
        <v>0</v>
      </c>
      <c r="AZ47" s="28">
        <v>0</v>
      </c>
      <c r="BA47" s="39">
        <f>IF(AZ47=0,0,51-AZ47)</f>
        <v>0</v>
      </c>
      <c r="BB47" s="59">
        <v>15</v>
      </c>
      <c r="BC47" s="34">
        <f>IF(BB47=0,0,51-BB47)</f>
        <v>36</v>
      </c>
      <c r="BD47" s="21"/>
      <c r="BE47" s="22">
        <f t="shared" si="56"/>
        <v>0</v>
      </c>
      <c r="BF47" s="22">
        <f t="shared" si="58"/>
        <v>0</v>
      </c>
      <c r="BG47" s="22">
        <f t="shared" si="59"/>
        <v>0</v>
      </c>
      <c r="BH47" s="22">
        <f t="shared" si="60"/>
        <v>0</v>
      </c>
      <c r="BI47" s="22">
        <f t="shared" si="61"/>
        <v>42</v>
      </c>
      <c r="BJ47" s="22">
        <f t="shared" si="62"/>
        <v>42</v>
      </c>
      <c r="BK47" s="22">
        <f t="shared" si="63"/>
        <v>39</v>
      </c>
      <c r="BL47" s="22">
        <f t="shared" si="64"/>
        <v>0</v>
      </c>
      <c r="BM47" s="22">
        <f t="shared" si="65"/>
        <v>0</v>
      </c>
      <c r="BN47" s="22">
        <f t="shared" si="66"/>
        <v>0</v>
      </c>
      <c r="BO47" s="22">
        <f t="shared" si="67"/>
        <v>0</v>
      </c>
      <c r="BP47" s="22">
        <f t="shared" si="68"/>
        <v>0</v>
      </c>
      <c r="BQ47" s="22">
        <f t="shared" si="69"/>
        <v>0</v>
      </c>
      <c r="BR47" s="22">
        <f t="shared" si="70"/>
        <v>0</v>
      </c>
      <c r="BS47" s="22">
        <f t="shared" si="71"/>
        <v>0</v>
      </c>
      <c r="BT47" s="22">
        <f t="shared" si="72"/>
        <v>0</v>
      </c>
      <c r="BU47" s="22">
        <f t="shared" si="73"/>
        <v>0</v>
      </c>
      <c r="BV47" s="22">
        <f t="shared" si="74"/>
        <v>0</v>
      </c>
      <c r="BW47" s="22">
        <f t="shared" si="75"/>
        <v>0</v>
      </c>
      <c r="BX47" s="22">
        <f t="shared" si="76"/>
        <v>0</v>
      </c>
      <c r="BY47" s="22">
        <f t="shared" si="77"/>
        <v>0</v>
      </c>
      <c r="BZ47" s="22">
        <f t="shared" si="78"/>
        <v>0</v>
      </c>
      <c r="CA47" s="22">
        <f t="shared" si="79"/>
        <v>0</v>
      </c>
      <c r="CB47" s="22">
        <f t="shared" si="80"/>
        <v>0</v>
      </c>
      <c r="CC47" s="22">
        <f t="shared" si="107"/>
        <v>36</v>
      </c>
      <c r="CD47" s="23">
        <f t="shared" si="81"/>
        <v>159</v>
      </c>
      <c r="CE47" s="24"/>
      <c r="CF47" s="25">
        <f t="shared" si="82"/>
        <v>0</v>
      </c>
      <c r="CG47" s="25">
        <f t="shared" si="83"/>
        <v>0</v>
      </c>
      <c r="CH47" s="25">
        <f t="shared" si="84"/>
        <v>0</v>
      </c>
      <c r="CI47" s="25">
        <f t="shared" si="85"/>
        <v>0</v>
      </c>
      <c r="CJ47" s="25">
        <f t="shared" si="86"/>
        <v>0</v>
      </c>
      <c r="CK47" s="25">
        <f t="shared" si="87"/>
        <v>0</v>
      </c>
      <c r="CL47" s="25">
        <f t="shared" si="88"/>
        <v>0</v>
      </c>
      <c r="CM47" s="25">
        <f t="shared" si="89"/>
        <v>0</v>
      </c>
      <c r="CN47" s="25">
        <f t="shared" si="90"/>
        <v>0</v>
      </c>
      <c r="CO47" s="25">
        <f t="shared" si="91"/>
        <v>0</v>
      </c>
      <c r="CP47" s="25">
        <f t="shared" si="92"/>
        <v>0</v>
      </c>
      <c r="CQ47" s="25">
        <f t="shared" si="93"/>
        <v>0</v>
      </c>
      <c r="CR47" s="25">
        <f t="shared" si="94"/>
        <v>0</v>
      </c>
      <c r="CS47" s="25">
        <f t="shared" si="95"/>
        <v>0</v>
      </c>
      <c r="CT47" s="25">
        <f t="shared" si="96"/>
        <v>0</v>
      </c>
      <c r="CU47" s="25">
        <f t="shared" si="97"/>
        <v>0</v>
      </c>
      <c r="CV47" s="25">
        <f t="shared" si="98"/>
        <v>0</v>
      </c>
      <c r="CW47" s="25">
        <f t="shared" si="99"/>
        <v>0</v>
      </c>
      <c r="CX47" s="25">
        <f t="shared" si="100"/>
        <v>0</v>
      </c>
      <c r="CY47" s="25">
        <f t="shared" si="101"/>
        <v>0</v>
      </c>
      <c r="CZ47" s="25">
        <f t="shared" si="102"/>
        <v>0</v>
      </c>
      <c r="DA47" s="25">
        <f t="shared" si="103"/>
        <v>36</v>
      </c>
      <c r="DB47" s="25">
        <f t="shared" si="104"/>
        <v>39</v>
      </c>
      <c r="DC47" s="25">
        <f t="shared" si="105"/>
        <v>42</v>
      </c>
      <c r="DD47" s="25">
        <f t="shared" si="106"/>
        <v>42</v>
      </c>
      <c r="DE47" s="1"/>
      <c r="DF47" s="1"/>
      <c r="DG47" s="1"/>
      <c r="DH47" s="1"/>
      <c r="DI47" s="1"/>
      <c r="DJ47" s="1"/>
      <c r="DK47" s="1"/>
      <c r="DL47" s="1"/>
      <c r="DM47" s="1"/>
      <c r="DN47" s="1"/>
    </row>
    <row r="48" spans="1:118" ht="12.75" customHeight="1">
      <c r="A48" s="1">
        <f t="shared" si="57"/>
        <v>39</v>
      </c>
      <c r="B48" s="29" t="s">
        <v>81</v>
      </c>
      <c r="C48" s="12"/>
      <c r="D48" s="20">
        <f>CD48-SUM($CF48:CHOOSE($CF$8,$CF48,$CG48,$CH48,$CI48,$CJ48,$CK48,$CL48,$CM48,$CN48,$CO48,$CP48,$CQ48,$CR48,$CS48,$CT48,$CU48,$CV48,$CW48,$CX48,$CY48,$CZ48,$DA48,$DB48,$DC48))</f>
        <v>153</v>
      </c>
      <c r="E48" s="12"/>
      <c r="F48" s="36">
        <v>0</v>
      </c>
      <c r="G48" s="34">
        <f>IF(F48=0,0,51-F48)</f>
        <v>0</v>
      </c>
      <c r="H48" s="33">
        <v>0</v>
      </c>
      <c r="I48" s="34">
        <f>IF(H48=0,0,51-H48)</f>
        <v>0</v>
      </c>
      <c r="J48" s="33">
        <v>0</v>
      </c>
      <c r="K48" s="34">
        <f>IF(J48=0,0,51-J48)</f>
        <v>0</v>
      </c>
      <c r="L48" s="33">
        <v>0</v>
      </c>
      <c r="M48" s="34">
        <f>IF(L48=0,0,51-L48)</f>
        <v>0</v>
      </c>
      <c r="N48" s="30">
        <v>0</v>
      </c>
      <c r="O48" s="34">
        <f>IF(N48=0,0,51-N48)</f>
        <v>0</v>
      </c>
      <c r="P48" s="33">
        <v>0</v>
      </c>
      <c r="Q48" s="34">
        <f>IF(P48=0,0,51-P48)</f>
        <v>0</v>
      </c>
      <c r="R48" s="33">
        <v>0</v>
      </c>
      <c r="S48" s="39">
        <f>IF(R48=0,0,51-R48)</f>
        <v>0</v>
      </c>
      <c r="T48" s="30">
        <v>0</v>
      </c>
      <c r="U48" s="34">
        <f>IF(T48=0,0,51-T48)</f>
        <v>0</v>
      </c>
      <c r="V48" s="28">
        <v>0</v>
      </c>
      <c r="W48" s="34">
        <f>IF(V48=0,0,51-V48)</f>
        <v>0</v>
      </c>
      <c r="X48" s="28">
        <v>0</v>
      </c>
      <c r="Y48" s="34">
        <f>IF(X48=0,0,51-X48)</f>
        <v>0</v>
      </c>
      <c r="Z48" s="28">
        <v>0</v>
      </c>
      <c r="AA48" s="34">
        <f>IF(Z48=0,0,51-Z48)</f>
        <v>0</v>
      </c>
      <c r="AB48" s="28">
        <v>0</v>
      </c>
      <c r="AC48" s="34">
        <f>IF(AB48=0,0,51-AB48)</f>
        <v>0</v>
      </c>
      <c r="AD48" s="28">
        <v>0</v>
      </c>
      <c r="AE48" s="34">
        <f>IF(AD48=0,0,51-AD48)</f>
        <v>0</v>
      </c>
      <c r="AF48" s="28">
        <v>0</v>
      </c>
      <c r="AG48" s="34">
        <f>IF(AF48=0,0,51-AF48)</f>
        <v>0</v>
      </c>
      <c r="AH48" s="28">
        <v>0</v>
      </c>
      <c r="AI48" s="39">
        <f>IF(AH48=0,0,51-AH48)</f>
        <v>0</v>
      </c>
      <c r="AJ48" s="30">
        <v>0</v>
      </c>
      <c r="AK48" s="34">
        <f>IF(AJ48=0,0,51-AJ48)</f>
        <v>0</v>
      </c>
      <c r="AL48" s="28">
        <v>0</v>
      </c>
      <c r="AM48" s="34">
        <f>IF(AL48=0,0,51-AL48)</f>
        <v>0</v>
      </c>
      <c r="AN48" s="28">
        <v>0</v>
      </c>
      <c r="AO48" s="34">
        <f>IF(AN48=0,0,51-AN48)</f>
        <v>0</v>
      </c>
      <c r="AP48" s="28">
        <v>0</v>
      </c>
      <c r="AQ48" s="34">
        <f>IF(AP48=0,0,51-AP48)</f>
        <v>0</v>
      </c>
      <c r="AR48" s="36">
        <v>23</v>
      </c>
      <c r="AS48" s="34">
        <f>IF(AR48=0,0,51-AR48)</f>
        <v>28</v>
      </c>
      <c r="AT48" s="33">
        <v>23</v>
      </c>
      <c r="AU48" s="34">
        <f>IF(AT48=0,0,51-AT48)</f>
        <v>28</v>
      </c>
      <c r="AV48" s="33">
        <v>18</v>
      </c>
      <c r="AW48" s="34">
        <f>IF(AV48=0,0,51-AV48)</f>
        <v>33</v>
      </c>
      <c r="AX48" s="33">
        <v>20</v>
      </c>
      <c r="AY48" s="39">
        <f>IF(AX48=0,0,51-AX48)</f>
        <v>31</v>
      </c>
      <c r="AZ48" s="33">
        <v>0</v>
      </c>
      <c r="BA48" s="39">
        <f>IF(AZ48=0,0,51-AZ48)</f>
        <v>0</v>
      </c>
      <c r="BB48" s="26">
        <v>18</v>
      </c>
      <c r="BC48" s="34">
        <f>IF(BB48=0,0,51-BB48)</f>
        <v>33</v>
      </c>
      <c r="BD48" s="21"/>
      <c r="BE48" s="22">
        <f t="shared" si="56"/>
        <v>0</v>
      </c>
      <c r="BF48" s="22">
        <f t="shared" si="58"/>
        <v>0</v>
      </c>
      <c r="BG48" s="22">
        <f t="shared" si="59"/>
        <v>0</v>
      </c>
      <c r="BH48" s="22">
        <f t="shared" si="60"/>
        <v>0</v>
      </c>
      <c r="BI48" s="22">
        <f t="shared" si="61"/>
        <v>0</v>
      </c>
      <c r="BJ48" s="22">
        <f t="shared" si="62"/>
        <v>0</v>
      </c>
      <c r="BK48" s="22">
        <f t="shared" si="63"/>
        <v>0</v>
      </c>
      <c r="BL48" s="22">
        <f t="shared" si="64"/>
        <v>0</v>
      </c>
      <c r="BM48" s="22">
        <f t="shared" si="65"/>
        <v>0</v>
      </c>
      <c r="BN48" s="22">
        <f t="shared" si="66"/>
        <v>0</v>
      </c>
      <c r="BO48" s="22">
        <f t="shared" si="67"/>
        <v>0</v>
      </c>
      <c r="BP48" s="22">
        <f t="shared" si="68"/>
        <v>0</v>
      </c>
      <c r="BQ48" s="22">
        <f t="shared" si="69"/>
        <v>0</v>
      </c>
      <c r="BR48" s="22">
        <f t="shared" si="70"/>
        <v>0</v>
      </c>
      <c r="BS48" s="22">
        <f t="shared" si="71"/>
        <v>0</v>
      </c>
      <c r="BT48" s="22">
        <f t="shared" si="72"/>
        <v>0</v>
      </c>
      <c r="BU48" s="22">
        <f t="shared" si="73"/>
        <v>0</v>
      </c>
      <c r="BV48" s="22">
        <f t="shared" si="74"/>
        <v>0</v>
      </c>
      <c r="BW48" s="22">
        <f t="shared" si="75"/>
        <v>0</v>
      </c>
      <c r="BX48" s="22">
        <f t="shared" si="76"/>
        <v>28</v>
      </c>
      <c r="BY48" s="22">
        <f t="shared" si="77"/>
        <v>28</v>
      </c>
      <c r="BZ48" s="22">
        <f t="shared" si="78"/>
        <v>33</v>
      </c>
      <c r="CA48" s="22">
        <f t="shared" si="79"/>
        <v>31</v>
      </c>
      <c r="CB48" s="22">
        <f t="shared" si="80"/>
        <v>0</v>
      </c>
      <c r="CC48" s="22">
        <f t="shared" si="107"/>
        <v>33</v>
      </c>
      <c r="CD48" s="23">
        <f t="shared" si="81"/>
        <v>153</v>
      </c>
      <c r="CE48" s="24"/>
      <c r="CF48" s="25">
        <f t="shared" si="82"/>
        <v>0</v>
      </c>
      <c r="CG48" s="25">
        <f t="shared" si="83"/>
        <v>0</v>
      </c>
      <c r="CH48" s="25">
        <f t="shared" si="84"/>
        <v>0</v>
      </c>
      <c r="CI48" s="25">
        <f t="shared" si="85"/>
        <v>0</v>
      </c>
      <c r="CJ48" s="25">
        <f t="shared" si="86"/>
        <v>0</v>
      </c>
      <c r="CK48" s="25">
        <f t="shared" si="87"/>
        <v>0</v>
      </c>
      <c r="CL48" s="25">
        <f t="shared" si="88"/>
        <v>0</v>
      </c>
      <c r="CM48" s="25">
        <f t="shared" si="89"/>
        <v>0</v>
      </c>
      <c r="CN48" s="25">
        <f t="shared" si="90"/>
        <v>0</v>
      </c>
      <c r="CO48" s="25">
        <f t="shared" si="91"/>
        <v>0</v>
      </c>
      <c r="CP48" s="25">
        <f t="shared" si="92"/>
        <v>0</v>
      </c>
      <c r="CQ48" s="25">
        <f t="shared" si="93"/>
        <v>0</v>
      </c>
      <c r="CR48" s="25">
        <f t="shared" si="94"/>
        <v>0</v>
      </c>
      <c r="CS48" s="25">
        <f t="shared" si="95"/>
        <v>0</v>
      </c>
      <c r="CT48" s="25">
        <f t="shared" si="96"/>
        <v>0</v>
      </c>
      <c r="CU48" s="25">
        <f t="shared" si="97"/>
        <v>0</v>
      </c>
      <c r="CV48" s="25">
        <f t="shared" si="98"/>
        <v>0</v>
      </c>
      <c r="CW48" s="25">
        <f t="shared" si="99"/>
        <v>0</v>
      </c>
      <c r="CX48" s="25">
        <f t="shared" si="100"/>
        <v>0</v>
      </c>
      <c r="CY48" s="25">
        <f t="shared" si="101"/>
        <v>0</v>
      </c>
      <c r="CZ48" s="25">
        <f t="shared" si="102"/>
        <v>28</v>
      </c>
      <c r="DA48" s="25">
        <f t="shared" si="103"/>
        <v>28</v>
      </c>
      <c r="DB48" s="25">
        <f t="shared" si="104"/>
        <v>31</v>
      </c>
      <c r="DC48" s="25">
        <f t="shared" si="105"/>
        <v>33</v>
      </c>
      <c r="DD48" s="25">
        <f t="shared" si="106"/>
        <v>33</v>
      </c>
      <c r="DE48" s="1"/>
      <c r="DF48" s="1"/>
      <c r="DG48" s="1"/>
      <c r="DH48" s="1"/>
      <c r="DI48" s="1"/>
      <c r="DJ48" s="1"/>
      <c r="DK48" s="1"/>
      <c r="DL48" s="1"/>
      <c r="DM48" s="1"/>
      <c r="DN48" s="1"/>
    </row>
    <row r="49" spans="1:118" ht="12.75" customHeight="1">
      <c r="A49" s="1">
        <f t="shared" si="57"/>
        <v>40</v>
      </c>
      <c r="B49" s="1" t="s">
        <v>82</v>
      </c>
      <c r="C49" s="12"/>
      <c r="D49" s="20">
        <f>CD49-SUM($CF49:CHOOSE($CF$8,$CF49,$CG49,$CH49,$CI49,$CJ49,$CK49,$CL49,$CM49,$CN49,$CO49,$CP49,$CQ49,$CR49,$CS49,$CT49,$CU49,$CV49,$CW49,$CX49,$CY49,$CZ49,$DA49,$DB49,$DC49))</f>
        <v>146</v>
      </c>
      <c r="E49" s="12"/>
      <c r="F49" s="36">
        <v>0</v>
      </c>
      <c r="G49" s="34">
        <f>IF(F49=0,0,51-F49)</f>
        <v>0</v>
      </c>
      <c r="H49" s="33">
        <v>0</v>
      </c>
      <c r="I49" s="34">
        <f>IF(H49=0,0,51-H49)</f>
        <v>0</v>
      </c>
      <c r="J49" s="33">
        <v>0</v>
      </c>
      <c r="K49" s="34">
        <f>IF(J49=0,0,51-J49)</f>
        <v>0</v>
      </c>
      <c r="L49" s="33">
        <v>0</v>
      </c>
      <c r="M49" s="34">
        <f>IF(L49=0,0,51-L49)</f>
        <v>0</v>
      </c>
      <c r="N49" s="30">
        <v>0</v>
      </c>
      <c r="O49" s="34">
        <f>IF(N49=0,0,51-N49)</f>
        <v>0</v>
      </c>
      <c r="P49" s="33">
        <v>0</v>
      </c>
      <c r="Q49" s="34">
        <f>IF(P49=0,0,51-P49)</f>
        <v>0</v>
      </c>
      <c r="R49" s="33">
        <v>0</v>
      </c>
      <c r="S49" s="39">
        <f>IF(R49=0,0,51-R49)</f>
        <v>0</v>
      </c>
      <c r="T49" s="30">
        <v>0</v>
      </c>
      <c r="U49" s="34">
        <f>IF(T49=0,0,51-T49)</f>
        <v>0</v>
      </c>
      <c r="V49" s="28">
        <v>0</v>
      </c>
      <c r="W49" s="34">
        <f>IF(V49=0,0,51-V49)</f>
        <v>0</v>
      </c>
      <c r="X49" s="28">
        <v>0</v>
      </c>
      <c r="Y49" s="34">
        <f>IF(X49=0,0,51-X49)</f>
        <v>0</v>
      </c>
      <c r="Z49" s="28">
        <v>0</v>
      </c>
      <c r="AA49" s="34">
        <f>IF(Z49=0,0,51-Z49)</f>
        <v>0</v>
      </c>
      <c r="AB49" s="28">
        <v>0</v>
      </c>
      <c r="AC49" s="34">
        <f>IF(AB49=0,0,51-AB49)</f>
        <v>0</v>
      </c>
      <c r="AD49" s="28">
        <v>0</v>
      </c>
      <c r="AE49" s="34">
        <f>IF(AD49=0,0,51-AD49)</f>
        <v>0</v>
      </c>
      <c r="AF49" s="28">
        <v>0</v>
      </c>
      <c r="AG49" s="34">
        <f>IF(AF49=0,0,51-AF49)</f>
        <v>0</v>
      </c>
      <c r="AH49" s="28">
        <v>0</v>
      </c>
      <c r="AI49" s="39">
        <f>IF(AH49=0,0,51-AH49)</f>
        <v>0</v>
      </c>
      <c r="AJ49" s="30">
        <v>0</v>
      </c>
      <c r="AK49" s="34">
        <f>IF(AJ49=0,0,51-AJ49)</f>
        <v>0</v>
      </c>
      <c r="AL49" s="28">
        <v>0</v>
      </c>
      <c r="AM49" s="34">
        <f>IF(AL49=0,0,51-AL49)</f>
        <v>0</v>
      </c>
      <c r="AN49" s="28">
        <v>0</v>
      </c>
      <c r="AO49" s="34">
        <f>IF(AN49=0,0,51-AN49)</f>
        <v>0</v>
      </c>
      <c r="AP49" s="28">
        <v>0</v>
      </c>
      <c r="AQ49" s="34">
        <f>IF(AP49=0,0,51-AP49)</f>
        <v>0</v>
      </c>
      <c r="AR49" s="36">
        <v>14</v>
      </c>
      <c r="AS49" s="34">
        <f>IF(AR49=0,0,51-AR49)</f>
        <v>37</v>
      </c>
      <c r="AT49" s="33">
        <v>18</v>
      </c>
      <c r="AU49" s="34">
        <f>IF(AT49=0,0,51-AT49)</f>
        <v>33</v>
      </c>
      <c r="AV49" s="33">
        <v>16</v>
      </c>
      <c r="AW49" s="34">
        <f>IF(AV49=0,0,51-AV49)</f>
        <v>35</v>
      </c>
      <c r="AX49" s="33">
        <v>10</v>
      </c>
      <c r="AY49" s="39">
        <f>IF(AX49=0,0,51-AX49)</f>
        <v>41</v>
      </c>
      <c r="AZ49" s="33">
        <v>0</v>
      </c>
      <c r="BA49" s="39">
        <f>IF(AZ49=0,0,51-AZ49)</f>
        <v>0</v>
      </c>
      <c r="BB49" s="31">
        <v>0</v>
      </c>
      <c r="BC49" s="34">
        <f>IF(BB49=0,0,51-BB49)</f>
        <v>0</v>
      </c>
      <c r="BD49" s="21"/>
      <c r="BE49" s="22">
        <f t="shared" si="56"/>
        <v>0</v>
      </c>
      <c r="BF49" s="22">
        <f t="shared" si="58"/>
        <v>0</v>
      </c>
      <c r="BG49" s="22">
        <f t="shared" si="59"/>
        <v>0</v>
      </c>
      <c r="BH49" s="22">
        <f t="shared" si="60"/>
        <v>0</v>
      </c>
      <c r="BI49" s="22">
        <f t="shared" si="61"/>
        <v>0</v>
      </c>
      <c r="BJ49" s="22">
        <f t="shared" si="62"/>
        <v>0</v>
      </c>
      <c r="BK49" s="22">
        <f t="shared" si="63"/>
        <v>0</v>
      </c>
      <c r="BL49" s="22">
        <f t="shared" si="64"/>
        <v>0</v>
      </c>
      <c r="BM49" s="22">
        <f t="shared" si="65"/>
        <v>0</v>
      </c>
      <c r="BN49" s="22">
        <f t="shared" si="66"/>
        <v>0</v>
      </c>
      <c r="BO49" s="22">
        <f t="shared" si="67"/>
        <v>0</v>
      </c>
      <c r="BP49" s="22">
        <f t="shared" si="68"/>
        <v>0</v>
      </c>
      <c r="BQ49" s="22">
        <f t="shared" si="69"/>
        <v>0</v>
      </c>
      <c r="BR49" s="22">
        <f t="shared" si="70"/>
        <v>0</v>
      </c>
      <c r="BS49" s="22">
        <f t="shared" si="71"/>
        <v>0</v>
      </c>
      <c r="BT49" s="22">
        <f t="shared" si="72"/>
        <v>0</v>
      </c>
      <c r="BU49" s="22">
        <f t="shared" si="73"/>
        <v>0</v>
      </c>
      <c r="BV49" s="22">
        <f t="shared" si="74"/>
        <v>0</v>
      </c>
      <c r="BW49" s="22">
        <f t="shared" si="75"/>
        <v>0</v>
      </c>
      <c r="BX49" s="22">
        <f t="shared" si="76"/>
        <v>37</v>
      </c>
      <c r="BY49" s="22">
        <f t="shared" si="77"/>
        <v>33</v>
      </c>
      <c r="BZ49" s="22">
        <f t="shared" si="78"/>
        <v>35</v>
      </c>
      <c r="CA49" s="22">
        <f t="shared" si="79"/>
        <v>41</v>
      </c>
      <c r="CB49" s="22">
        <f t="shared" si="80"/>
        <v>0</v>
      </c>
      <c r="CC49" s="22">
        <f t="shared" si="107"/>
        <v>0</v>
      </c>
      <c r="CD49" s="23">
        <f t="shared" si="81"/>
        <v>146</v>
      </c>
      <c r="CE49" s="24"/>
      <c r="CF49" s="25">
        <f t="shared" si="82"/>
        <v>0</v>
      </c>
      <c r="CG49" s="25">
        <f t="shared" si="83"/>
        <v>0</v>
      </c>
      <c r="CH49" s="25">
        <f t="shared" si="84"/>
        <v>0</v>
      </c>
      <c r="CI49" s="25">
        <f t="shared" si="85"/>
        <v>0</v>
      </c>
      <c r="CJ49" s="25">
        <f t="shared" si="86"/>
        <v>0</v>
      </c>
      <c r="CK49" s="25">
        <f t="shared" si="87"/>
        <v>0</v>
      </c>
      <c r="CL49" s="25">
        <f t="shared" si="88"/>
        <v>0</v>
      </c>
      <c r="CM49" s="25">
        <f t="shared" si="89"/>
        <v>0</v>
      </c>
      <c r="CN49" s="25">
        <f t="shared" si="90"/>
        <v>0</v>
      </c>
      <c r="CO49" s="25">
        <f t="shared" si="91"/>
        <v>0</v>
      </c>
      <c r="CP49" s="25">
        <f t="shared" si="92"/>
        <v>0</v>
      </c>
      <c r="CQ49" s="25">
        <f t="shared" si="93"/>
        <v>0</v>
      </c>
      <c r="CR49" s="25">
        <f t="shared" si="94"/>
        <v>0</v>
      </c>
      <c r="CS49" s="25">
        <f t="shared" si="95"/>
        <v>0</v>
      </c>
      <c r="CT49" s="25">
        <f t="shared" si="96"/>
        <v>0</v>
      </c>
      <c r="CU49" s="25">
        <f t="shared" si="97"/>
        <v>0</v>
      </c>
      <c r="CV49" s="25">
        <f t="shared" si="98"/>
        <v>0</v>
      </c>
      <c r="CW49" s="25">
        <f t="shared" si="99"/>
        <v>0</v>
      </c>
      <c r="CX49" s="25">
        <f t="shared" si="100"/>
        <v>0</v>
      </c>
      <c r="CY49" s="25">
        <f t="shared" si="101"/>
        <v>0</v>
      </c>
      <c r="CZ49" s="25">
        <f t="shared" si="102"/>
        <v>0</v>
      </c>
      <c r="DA49" s="25">
        <f t="shared" si="103"/>
        <v>33</v>
      </c>
      <c r="DB49" s="25">
        <f t="shared" si="104"/>
        <v>35</v>
      </c>
      <c r="DC49" s="25">
        <f t="shared" si="105"/>
        <v>37</v>
      </c>
      <c r="DD49" s="25">
        <f t="shared" si="106"/>
        <v>41</v>
      </c>
      <c r="DE49" s="1"/>
      <c r="DF49" s="1"/>
      <c r="DG49" s="1"/>
      <c r="DH49" s="1"/>
      <c r="DI49" s="1"/>
      <c r="DJ49" s="1"/>
      <c r="DK49" s="1"/>
      <c r="DL49" s="1"/>
      <c r="DM49" s="1"/>
      <c r="DN49" s="1"/>
    </row>
    <row r="50" spans="1:118" ht="12.75" customHeight="1">
      <c r="A50" s="1">
        <f t="shared" si="57"/>
        <v>41</v>
      </c>
      <c r="B50" s="32" t="s">
        <v>60</v>
      </c>
      <c r="C50" s="12"/>
      <c r="D50" s="20">
        <f>CD50-SUM($CF50:CHOOSE($CF$8,$CF50,$CG50,$CH50,$CI50,$CJ50,$CK50,$CL50,$CM50,$CN50,$CO50,$CP50,$CQ50,$CR50,$CS50,$CT50,$CU50,$CV50,$CW50,$CX50,$CY50,$CZ50,$DA50,$DB50,$DC50))</f>
        <v>136</v>
      </c>
      <c r="E50" s="12"/>
      <c r="F50" s="36">
        <v>0</v>
      </c>
      <c r="G50" s="34">
        <f>IF(F50=0,0,51-F50)</f>
        <v>0</v>
      </c>
      <c r="H50" s="33">
        <v>0</v>
      </c>
      <c r="I50" s="34">
        <f>IF(H50=0,0,51-H50)</f>
        <v>0</v>
      </c>
      <c r="J50" s="33">
        <v>0</v>
      </c>
      <c r="K50" s="34">
        <f>IF(J50=0,0,51-J50)</f>
        <v>0</v>
      </c>
      <c r="L50" s="33">
        <v>0</v>
      </c>
      <c r="M50" s="34">
        <f>IF(L50=0,0,51-L50)</f>
        <v>0</v>
      </c>
      <c r="N50" s="30">
        <v>11</v>
      </c>
      <c r="O50" s="34">
        <f>IF(N50=0,0,51-N50)</f>
        <v>40</v>
      </c>
      <c r="P50" s="28">
        <v>12</v>
      </c>
      <c r="Q50" s="34">
        <f>IF(P50=0,0,51-P50)</f>
        <v>39</v>
      </c>
      <c r="R50" s="28">
        <v>13</v>
      </c>
      <c r="S50" s="39">
        <f>IF(R50=0,0,51-R50)</f>
        <v>38</v>
      </c>
      <c r="T50" s="30">
        <v>0</v>
      </c>
      <c r="U50" s="34">
        <f>IF(T50=0,0,51-T50)</f>
        <v>0</v>
      </c>
      <c r="V50" s="28">
        <v>0</v>
      </c>
      <c r="W50" s="34">
        <f>IF(V50=0,0,51-V50)</f>
        <v>0</v>
      </c>
      <c r="X50" s="28">
        <v>0</v>
      </c>
      <c r="Y50" s="34">
        <f>IF(X50=0,0,51-X50)</f>
        <v>0</v>
      </c>
      <c r="Z50" s="28">
        <v>0</v>
      </c>
      <c r="AA50" s="34">
        <f>IF(Z50=0,0,51-Z50)</f>
        <v>0</v>
      </c>
      <c r="AB50" s="28">
        <v>0</v>
      </c>
      <c r="AC50" s="34">
        <f>IF(AB50=0,0,51-AB50)</f>
        <v>0</v>
      </c>
      <c r="AD50" s="28">
        <v>0</v>
      </c>
      <c r="AE50" s="34">
        <f>IF(AD50=0,0,51-AD50)</f>
        <v>0</v>
      </c>
      <c r="AF50" s="28">
        <v>0</v>
      </c>
      <c r="AG50" s="34">
        <f>IF(AF50=0,0,51-AF50)</f>
        <v>0</v>
      </c>
      <c r="AH50" s="28">
        <v>0</v>
      </c>
      <c r="AI50" s="39">
        <f>IF(AH50=0,0,51-AH50)</f>
        <v>0</v>
      </c>
      <c r="AJ50" s="30">
        <v>0</v>
      </c>
      <c r="AK50" s="34">
        <f>IF(AJ50=0,0,51-AJ50)</f>
        <v>0</v>
      </c>
      <c r="AL50" s="28">
        <v>0</v>
      </c>
      <c r="AM50" s="34">
        <f>IF(AL50=0,0,51-AL50)</f>
        <v>0</v>
      </c>
      <c r="AN50" s="28">
        <v>0</v>
      </c>
      <c r="AO50" s="34">
        <f>IF(AN50=0,0,51-AN50)</f>
        <v>0</v>
      </c>
      <c r="AP50" s="28">
        <v>0</v>
      </c>
      <c r="AQ50" s="34">
        <f>IF(AP50=0,0,51-AP50)</f>
        <v>0</v>
      </c>
      <c r="AR50" s="30">
        <v>0</v>
      </c>
      <c r="AS50" s="34">
        <f>IF(AR50=0,0,51-AR50)</f>
        <v>0</v>
      </c>
      <c r="AT50" s="28">
        <v>0</v>
      </c>
      <c r="AU50" s="34">
        <f>IF(AT50=0,0,51-AT50)</f>
        <v>0</v>
      </c>
      <c r="AV50" s="28">
        <v>0</v>
      </c>
      <c r="AW50" s="34">
        <f>IF(AV50=0,0,51-AV50)</f>
        <v>0</v>
      </c>
      <c r="AX50" s="28">
        <v>0</v>
      </c>
      <c r="AY50" s="39">
        <f>IF(AX50=0,0,51-AX50)</f>
        <v>0</v>
      </c>
      <c r="AZ50" s="28">
        <v>0</v>
      </c>
      <c r="BA50" s="39">
        <f>IF(AZ50=0,0,51-AZ50)</f>
        <v>0</v>
      </c>
      <c r="BB50" s="59">
        <v>32</v>
      </c>
      <c r="BC50" s="34">
        <f>IF(BB50=0,0,51-BB50)</f>
        <v>19</v>
      </c>
      <c r="BD50" s="21"/>
      <c r="BE50" s="22">
        <f t="shared" si="56"/>
        <v>0</v>
      </c>
      <c r="BF50" s="22">
        <f t="shared" si="58"/>
        <v>0</v>
      </c>
      <c r="BG50" s="22">
        <f t="shared" si="59"/>
        <v>0</v>
      </c>
      <c r="BH50" s="22">
        <f t="shared" si="60"/>
        <v>0</v>
      </c>
      <c r="BI50" s="22">
        <f t="shared" si="61"/>
        <v>40</v>
      </c>
      <c r="BJ50" s="22">
        <f t="shared" si="62"/>
        <v>39</v>
      </c>
      <c r="BK50" s="22">
        <f t="shared" si="63"/>
        <v>38</v>
      </c>
      <c r="BL50" s="22">
        <f t="shared" si="64"/>
        <v>0</v>
      </c>
      <c r="BM50" s="22">
        <f t="shared" si="65"/>
        <v>0</v>
      </c>
      <c r="BN50" s="22">
        <f t="shared" si="66"/>
        <v>0</v>
      </c>
      <c r="BO50" s="22">
        <f t="shared" si="67"/>
        <v>0</v>
      </c>
      <c r="BP50" s="22">
        <f t="shared" si="68"/>
        <v>0</v>
      </c>
      <c r="BQ50" s="22">
        <f t="shared" si="69"/>
        <v>0</v>
      </c>
      <c r="BR50" s="22">
        <f t="shared" si="70"/>
        <v>0</v>
      </c>
      <c r="BS50" s="22">
        <f t="shared" si="71"/>
        <v>0</v>
      </c>
      <c r="BT50" s="22">
        <f t="shared" si="72"/>
        <v>0</v>
      </c>
      <c r="BU50" s="22">
        <f t="shared" si="73"/>
        <v>0</v>
      </c>
      <c r="BV50" s="22">
        <f t="shared" si="74"/>
        <v>0</v>
      </c>
      <c r="BW50" s="22">
        <f t="shared" si="75"/>
        <v>0</v>
      </c>
      <c r="BX50" s="22">
        <f t="shared" si="76"/>
        <v>0</v>
      </c>
      <c r="BY50" s="22">
        <f t="shared" si="77"/>
        <v>0</v>
      </c>
      <c r="BZ50" s="22">
        <f t="shared" si="78"/>
        <v>0</v>
      </c>
      <c r="CA50" s="22">
        <f t="shared" si="79"/>
        <v>0</v>
      </c>
      <c r="CB50" s="22">
        <f t="shared" si="80"/>
        <v>0</v>
      </c>
      <c r="CC50" s="22">
        <f t="shared" si="107"/>
        <v>19</v>
      </c>
      <c r="CD50" s="23">
        <f t="shared" si="81"/>
        <v>136</v>
      </c>
      <c r="CE50" s="24"/>
      <c r="CF50" s="25">
        <f t="shared" si="82"/>
        <v>0</v>
      </c>
      <c r="CG50" s="25">
        <f t="shared" si="83"/>
        <v>0</v>
      </c>
      <c r="CH50" s="25">
        <f t="shared" si="84"/>
        <v>0</v>
      </c>
      <c r="CI50" s="25">
        <f t="shared" si="85"/>
        <v>0</v>
      </c>
      <c r="CJ50" s="25">
        <f t="shared" si="86"/>
        <v>0</v>
      </c>
      <c r="CK50" s="25">
        <f t="shared" si="87"/>
        <v>0</v>
      </c>
      <c r="CL50" s="25">
        <f t="shared" si="88"/>
        <v>0</v>
      </c>
      <c r="CM50" s="25">
        <f t="shared" si="89"/>
        <v>0</v>
      </c>
      <c r="CN50" s="25">
        <f t="shared" si="90"/>
        <v>0</v>
      </c>
      <c r="CO50" s="25">
        <f t="shared" si="91"/>
        <v>0</v>
      </c>
      <c r="CP50" s="25">
        <f t="shared" si="92"/>
        <v>0</v>
      </c>
      <c r="CQ50" s="25">
        <f t="shared" si="93"/>
        <v>0</v>
      </c>
      <c r="CR50" s="25">
        <f t="shared" si="94"/>
        <v>0</v>
      </c>
      <c r="CS50" s="25">
        <f t="shared" si="95"/>
        <v>0</v>
      </c>
      <c r="CT50" s="25">
        <f t="shared" si="96"/>
        <v>0</v>
      </c>
      <c r="CU50" s="25">
        <f t="shared" si="97"/>
        <v>0</v>
      </c>
      <c r="CV50" s="25">
        <f t="shared" si="98"/>
        <v>0</v>
      </c>
      <c r="CW50" s="25">
        <f t="shared" si="99"/>
        <v>0</v>
      </c>
      <c r="CX50" s="25">
        <f t="shared" si="100"/>
        <v>0</v>
      </c>
      <c r="CY50" s="25">
        <f t="shared" si="101"/>
        <v>0</v>
      </c>
      <c r="CZ50" s="25">
        <f t="shared" si="102"/>
        <v>0</v>
      </c>
      <c r="DA50" s="25">
        <f t="shared" si="103"/>
        <v>19</v>
      </c>
      <c r="DB50" s="25">
        <f t="shared" si="104"/>
        <v>38</v>
      </c>
      <c r="DC50" s="25">
        <f t="shared" si="105"/>
        <v>39</v>
      </c>
      <c r="DD50" s="25">
        <f t="shared" si="106"/>
        <v>40</v>
      </c>
      <c r="DE50" s="1"/>
      <c r="DF50" s="1"/>
      <c r="DG50" s="1"/>
      <c r="DH50" s="1"/>
      <c r="DI50" s="1"/>
      <c r="DJ50" s="1"/>
      <c r="DK50" s="1"/>
      <c r="DL50" s="1"/>
      <c r="DM50" s="1"/>
      <c r="DN50" s="1"/>
    </row>
    <row r="51" spans="1:118" ht="12.75" customHeight="1">
      <c r="A51" s="1">
        <f t="shared" si="57"/>
        <v>42</v>
      </c>
      <c r="B51" s="32" t="s">
        <v>36</v>
      </c>
      <c r="C51" s="12"/>
      <c r="D51" s="20">
        <f>CD51-SUM($CF51:CHOOSE($CF$8,$CF51,$CG51,$CH51,$CI51,$CJ51,$CK51,$CL51,$CM51,$CN51,$CO51,$CP51,$CQ51,$CR51,$CS51,$CT51,$CU51,$CV51,$CW51,$CX51,$CY51,$CZ51,$DA51,$DB51,$DC51))</f>
        <v>136</v>
      </c>
      <c r="E51" s="12"/>
      <c r="F51" s="36">
        <v>0</v>
      </c>
      <c r="G51" s="34">
        <f>IF(F51=0,0,51-F51)</f>
        <v>0</v>
      </c>
      <c r="H51" s="33">
        <v>0</v>
      </c>
      <c r="I51" s="34">
        <f>IF(H51=0,0,51-H51)</f>
        <v>0</v>
      </c>
      <c r="J51" s="33">
        <v>0</v>
      </c>
      <c r="K51" s="34">
        <f>IF(J51=0,0,51-J51)</f>
        <v>0</v>
      </c>
      <c r="L51" s="33">
        <v>0</v>
      </c>
      <c r="M51" s="34">
        <f>IF(L51=0,0,51-L51)</f>
        <v>0</v>
      </c>
      <c r="N51" s="30">
        <v>0</v>
      </c>
      <c r="O51" s="34">
        <f>IF(N51=0,0,51-N51)</f>
        <v>0</v>
      </c>
      <c r="P51" s="33">
        <v>0</v>
      </c>
      <c r="Q51" s="34">
        <f>IF(P51=0,0,51-P51)</f>
        <v>0</v>
      </c>
      <c r="R51" s="33">
        <v>0</v>
      </c>
      <c r="S51" s="39">
        <f>IF(R51=0,0,51-R51)</f>
        <v>0</v>
      </c>
      <c r="T51" s="30">
        <v>0</v>
      </c>
      <c r="U51" s="34">
        <f>IF(T51=0,0,51-T51)</f>
        <v>0</v>
      </c>
      <c r="V51" s="28">
        <v>0</v>
      </c>
      <c r="W51" s="34">
        <f>IF(V51=0,0,51-V51)</f>
        <v>0</v>
      </c>
      <c r="X51" s="28">
        <v>0</v>
      </c>
      <c r="Y51" s="34">
        <f>IF(X51=0,0,51-X51)</f>
        <v>0</v>
      </c>
      <c r="Z51" s="28">
        <v>0</v>
      </c>
      <c r="AA51" s="34">
        <f>IF(Z51=0,0,51-Z51)</f>
        <v>0</v>
      </c>
      <c r="AB51" s="28">
        <v>0</v>
      </c>
      <c r="AC51" s="34">
        <f>IF(AB51=0,0,51-AB51)</f>
        <v>0</v>
      </c>
      <c r="AD51" s="28">
        <v>0</v>
      </c>
      <c r="AE51" s="34">
        <f>IF(AD51=0,0,51-AD51)</f>
        <v>0</v>
      </c>
      <c r="AF51" s="28">
        <v>0</v>
      </c>
      <c r="AG51" s="34">
        <f>IF(AF51=0,0,51-AF51)</f>
        <v>0</v>
      </c>
      <c r="AH51" s="28">
        <v>0</v>
      </c>
      <c r="AI51" s="39">
        <f>IF(AH51=0,0,51-AH51)</f>
        <v>0</v>
      </c>
      <c r="AJ51" s="30">
        <v>0</v>
      </c>
      <c r="AK51" s="34">
        <f>IF(AJ51=0,0,51-AJ51)</f>
        <v>0</v>
      </c>
      <c r="AL51" s="28">
        <v>0</v>
      </c>
      <c r="AM51" s="34">
        <f>IF(AL51=0,0,51-AL51)</f>
        <v>0</v>
      </c>
      <c r="AN51" s="28">
        <v>0</v>
      </c>
      <c r="AO51" s="34">
        <f>IF(AN51=0,0,51-AN51)</f>
        <v>0</v>
      </c>
      <c r="AP51" s="28">
        <v>0</v>
      </c>
      <c r="AQ51" s="34">
        <f>IF(AP51=0,0,51-AP51)</f>
        <v>0</v>
      </c>
      <c r="AR51" s="36">
        <v>20</v>
      </c>
      <c r="AS51" s="34">
        <f>IF(AR51=0,0,51-AR51)</f>
        <v>31</v>
      </c>
      <c r="AT51" s="33">
        <v>16</v>
      </c>
      <c r="AU51" s="34">
        <f>IF(AT51=0,0,51-AT51)</f>
        <v>35</v>
      </c>
      <c r="AV51" s="33">
        <v>23</v>
      </c>
      <c r="AW51" s="34">
        <f>IF(AV51=0,0,51-AV51)</f>
        <v>28</v>
      </c>
      <c r="AX51" s="33">
        <v>50</v>
      </c>
      <c r="AY51" s="39">
        <f>IF(AX51=0,0,51-AX51)</f>
        <v>1</v>
      </c>
      <c r="AZ51" s="33">
        <v>0</v>
      </c>
      <c r="BA51" s="39">
        <f>IF(AZ51=0,0,51-AZ51)</f>
        <v>0</v>
      </c>
      <c r="BB51" s="61">
        <v>10</v>
      </c>
      <c r="BC51" s="34">
        <f>IF(BB51=0,0,51-BB51)</f>
        <v>41</v>
      </c>
      <c r="BD51" s="21"/>
      <c r="BE51" s="22">
        <f t="shared" ref="BE51:BE82" si="108">G51</f>
        <v>0</v>
      </c>
      <c r="BF51" s="22">
        <f t="shared" si="58"/>
        <v>0</v>
      </c>
      <c r="BG51" s="22">
        <f t="shared" si="59"/>
        <v>0</v>
      </c>
      <c r="BH51" s="22">
        <f t="shared" si="60"/>
        <v>0</v>
      </c>
      <c r="BI51" s="22">
        <f t="shared" si="61"/>
        <v>0</v>
      </c>
      <c r="BJ51" s="22">
        <f t="shared" si="62"/>
        <v>0</v>
      </c>
      <c r="BK51" s="22">
        <f t="shared" si="63"/>
        <v>0</v>
      </c>
      <c r="BL51" s="22">
        <f t="shared" si="64"/>
        <v>0</v>
      </c>
      <c r="BM51" s="22">
        <f t="shared" si="65"/>
        <v>0</v>
      </c>
      <c r="BN51" s="22">
        <f t="shared" si="66"/>
        <v>0</v>
      </c>
      <c r="BO51" s="22">
        <f t="shared" si="67"/>
        <v>0</v>
      </c>
      <c r="BP51" s="22">
        <f t="shared" si="68"/>
        <v>0</v>
      </c>
      <c r="BQ51" s="22">
        <f t="shared" si="69"/>
        <v>0</v>
      </c>
      <c r="BR51" s="22">
        <f t="shared" si="70"/>
        <v>0</v>
      </c>
      <c r="BS51" s="22">
        <f t="shared" si="71"/>
        <v>0</v>
      </c>
      <c r="BT51" s="22">
        <f t="shared" si="72"/>
        <v>0</v>
      </c>
      <c r="BU51" s="22">
        <f t="shared" si="73"/>
        <v>0</v>
      </c>
      <c r="BV51" s="22">
        <f t="shared" si="74"/>
        <v>0</v>
      </c>
      <c r="BW51" s="22">
        <f t="shared" si="75"/>
        <v>0</v>
      </c>
      <c r="BX51" s="22">
        <f t="shared" si="76"/>
        <v>31</v>
      </c>
      <c r="BY51" s="22">
        <f t="shared" si="77"/>
        <v>35</v>
      </c>
      <c r="BZ51" s="22">
        <f t="shared" si="78"/>
        <v>28</v>
      </c>
      <c r="CA51" s="22">
        <f t="shared" si="79"/>
        <v>1</v>
      </c>
      <c r="CB51" s="22">
        <f t="shared" si="80"/>
        <v>0</v>
      </c>
      <c r="CC51" s="22">
        <f t="shared" si="107"/>
        <v>41</v>
      </c>
      <c r="CD51" s="23">
        <f t="shared" si="81"/>
        <v>136</v>
      </c>
      <c r="CE51" s="24"/>
      <c r="CF51" s="25">
        <f t="shared" si="82"/>
        <v>0</v>
      </c>
      <c r="CG51" s="25">
        <f t="shared" si="83"/>
        <v>0</v>
      </c>
      <c r="CH51" s="25">
        <f t="shared" si="84"/>
        <v>0</v>
      </c>
      <c r="CI51" s="25">
        <f t="shared" si="85"/>
        <v>0</v>
      </c>
      <c r="CJ51" s="25">
        <f t="shared" si="86"/>
        <v>0</v>
      </c>
      <c r="CK51" s="25">
        <f t="shared" si="87"/>
        <v>0</v>
      </c>
      <c r="CL51" s="25">
        <f t="shared" si="88"/>
        <v>0</v>
      </c>
      <c r="CM51" s="25">
        <f t="shared" si="89"/>
        <v>0</v>
      </c>
      <c r="CN51" s="25">
        <f t="shared" si="90"/>
        <v>0</v>
      </c>
      <c r="CO51" s="25">
        <f t="shared" si="91"/>
        <v>0</v>
      </c>
      <c r="CP51" s="25">
        <f t="shared" si="92"/>
        <v>0</v>
      </c>
      <c r="CQ51" s="25">
        <f t="shared" si="93"/>
        <v>0</v>
      </c>
      <c r="CR51" s="25">
        <f t="shared" si="94"/>
        <v>0</v>
      </c>
      <c r="CS51" s="25">
        <f t="shared" si="95"/>
        <v>0</v>
      </c>
      <c r="CT51" s="25">
        <f t="shared" si="96"/>
        <v>0</v>
      </c>
      <c r="CU51" s="25">
        <f t="shared" si="97"/>
        <v>0</v>
      </c>
      <c r="CV51" s="25">
        <f t="shared" si="98"/>
        <v>0</v>
      </c>
      <c r="CW51" s="25">
        <f t="shared" si="99"/>
        <v>0</v>
      </c>
      <c r="CX51" s="25">
        <f t="shared" si="100"/>
        <v>0</v>
      </c>
      <c r="CY51" s="25">
        <f t="shared" si="101"/>
        <v>0</v>
      </c>
      <c r="CZ51" s="25">
        <f t="shared" si="102"/>
        <v>1</v>
      </c>
      <c r="DA51" s="25">
        <f t="shared" si="103"/>
        <v>28</v>
      </c>
      <c r="DB51" s="25">
        <f t="shared" si="104"/>
        <v>31</v>
      </c>
      <c r="DC51" s="25">
        <f t="shared" si="105"/>
        <v>35</v>
      </c>
      <c r="DD51" s="25">
        <f t="shared" si="106"/>
        <v>41</v>
      </c>
      <c r="DE51" s="1"/>
      <c r="DF51" s="1"/>
      <c r="DG51" s="1"/>
      <c r="DH51" s="1"/>
      <c r="DI51" s="1"/>
      <c r="DJ51" s="1"/>
      <c r="DK51" s="1"/>
      <c r="DL51" s="1"/>
      <c r="DM51" s="1"/>
      <c r="DN51" s="1"/>
    </row>
    <row r="52" spans="1:118" ht="12.75" customHeight="1">
      <c r="A52" s="1">
        <f t="shared" si="57"/>
        <v>43</v>
      </c>
      <c r="B52" s="32" t="s">
        <v>58</v>
      </c>
      <c r="C52" s="12"/>
      <c r="D52" s="20">
        <f>CD52-SUM($CF52:CHOOSE($CF$8,$CF52,$CG52,$CH52,$CI52,$CJ52,$CK52,$CL52,$CM52,$CN52,$CO52,$CP52,$CQ52,$CR52,$CS52,$CT52,$CU52,$CV52,$CW52,$CX52,$CY52,$CZ52,$DA52,$DB52,$DC52))</f>
        <v>127</v>
      </c>
      <c r="E52" s="12"/>
      <c r="F52" s="36">
        <v>0</v>
      </c>
      <c r="G52" s="34">
        <f>IF(F52=0,0,51-F52)</f>
        <v>0</v>
      </c>
      <c r="H52" s="33">
        <v>0</v>
      </c>
      <c r="I52" s="34">
        <f>IF(H52=0,0,51-H52)</f>
        <v>0</v>
      </c>
      <c r="J52" s="33">
        <v>0</v>
      </c>
      <c r="K52" s="34">
        <f>IF(J52=0,0,51-J52)</f>
        <v>0</v>
      </c>
      <c r="L52" s="33">
        <v>0</v>
      </c>
      <c r="M52" s="34">
        <f>IF(L52=0,0,51-L52)</f>
        <v>0</v>
      </c>
      <c r="N52" s="30">
        <v>50</v>
      </c>
      <c r="O52" s="34">
        <f>IF(N52=0,0,51-N52)</f>
        <v>1</v>
      </c>
      <c r="P52" s="28">
        <v>11</v>
      </c>
      <c r="Q52" s="34">
        <f>IF(P52=0,0,51-P52)</f>
        <v>40</v>
      </c>
      <c r="R52" s="28">
        <v>7</v>
      </c>
      <c r="S52" s="39">
        <f>IF(R52=0,0,51-R52)</f>
        <v>44</v>
      </c>
      <c r="T52" s="30">
        <v>0</v>
      </c>
      <c r="U52" s="34">
        <f>IF(T52=0,0,51-T52)</f>
        <v>0</v>
      </c>
      <c r="V52" s="28">
        <v>0</v>
      </c>
      <c r="W52" s="34">
        <f>IF(V52=0,0,51-V52)</f>
        <v>0</v>
      </c>
      <c r="X52" s="28">
        <v>0</v>
      </c>
      <c r="Y52" s="34">
        <f>IF(X52=0,0,51-X52)</f>
        <v>0</v>
      </c>
      <c r="Z52" s="28">
        <v>0</v>
      </c>
      <c r="AA52" s="34">
        <f>IF(Z52=0,0,51-Z52)</f>
        <v>0</v>
      </c>
      <c r="AB52" s="28">
        <v>0</v>
      </c>
      <c r="AC52" s="34">
        <f>IF(AB52=0,0,51-AB52)</f>
        <v>0</v>
      </c>
      <c r="AD52" s="28">
        <v>0</v>
      </c>
      <c r="AE52" s="34">
        <f>IF(AD52=0,0,51-AD52)</f>
        <v>0</v>
      </c>
      <c r="AF52" s="28">
        <v>0</v>
      </c>
      <c r="AG52" s="34">
        <f>IF(AF52=0,0,51-AF52)</f>
        <v>0</v>
      </c>
      <c r="AH52" s="28">
        <v>0</v>
      </c>
      <c r="AI52" s="39">
        <f>IF(AH52=0,0,51-AH52)</f>
        <v>0</v>
      </c>
      <c r="AJ52" s="30">
        <v>0</v>
      </c>
      <c r="AK52" s="34">
        <f>IF(AJ52=0,0,51-AJ52)</f>
        <v>0</v>
      </c>
      <c r="AL52" s="28">
        <v>0</v>
      </c>
      <c r="AM52" s="34">
        <f>IF(AL52=0,0,51-AL52)</f>
        <v>0</v>
      </c>
      <c r="AN52" s="28">
        <v>0</v>
      </c>
      <c r="AO52" s="34">
        <f>IF(AN52=0,0,51-AN52)</f>
        <v>0</v>
      </c>
      <c r="AP52" s="28">
        <v>0</v>
      </c>
      <c r="AQ52" s="34">
        <f>IF(AP52=0,0,51-AP52)</f>
        <v>0</v>
      </c>
      <c r="AR52" s="30">
        <v>0</v>
      </c>
      <c r="AS52" s="34">
        <f>IF(AR52=0,0,51-AR52)</f>
        <v>0</v>
      </c>
      <c r="AT52" s="28">
        <v>0</v>
      </c>
      <c r="AU52" s="34">
        <f>IF(AT52=0,0,51-AT52)</f>
        <v>0</v>
      </c>
      <c r="AV52" s="28">
        <v>0</v>
      </c>
      <c r="AW52" s="34">
        <f>IF(AV52=0,0,51-AV52)</f>
        <v>0</v>
      </c>
      <c r="AX52" s="28">
        <v>0</v>
      </c>
      <c r="AY52" s="39">
        <f>IF(AX52=0,0,51-AX52)</f>
        <v>0</v>
      </c>
      <c r="AZ52" s="28">
        <v>0</v>
      </c>
      <c r="BA52" s="39">
        <f>IF(AZ52=0,0,51-AZ52)</f>
        <v>0</v>
      </c>
      <c r="BB52" s="59">
        <v>9</v>
      </c>
      <c r="BC52" s="34">
        <f>IF(BB52=0,0,51-BB52)</f>
        <v>42</v>
      </c>
      <c r="BD52" s="21"/>
      <c r="BE52" s="22">
        <f t="shared" si="108"/>
        <v>0</v>
      </c>
      <c r="BF52" s="22">
        <f t="shared" si="58"/>
        <v>0</v>
      </c>
      <c r="BG52" s="22">
        <f t="shared" si="59"/>
        <v>0</v>
      </c>
      <c r="BH52" s="22">
        <f t="shared" si="60"/>
        <v>0</v>
      </c>
      <c r="BI52" s="22">
        <f t="shared" si="61"/>
        <v>1</v>
      </c>
      <c r="BJ52" s="22">
        <f t="shared" si="62"/>
        <v>40</v>
      </c>
      <c r="BK52" s="22">
        <f t="shared" si="63"/>
        <v>44</v>
      </c>
      <c r="BL52" s="22">
        <f t="shared" si="64"/>
        <v>0</v>
      </c>
      <c r="BM52" s="22">
        <f t="shared" si="65"/>
        <v>0</v>
      </c>
      <c r="BN52" s="22">
        <f t="shared" si="66"/>
        <v>0</v>
      </c>
      <c r="BO52" s="22">
        <f t="shared" si="67"/>
        <v>0</v>
      </c>
      <c r="BP52" s="22">
        <f t="shared" si="68"/>
        <v>0</v>
      </c>
      <c r="BQ52" s="22">
        <f t="shared" si="69"/>
        <v>0</v>
      </c>
      <c r="BR52" s="22">
        <f t="shared" si="70"/>
        <v>0</v>
      </c>
      <c r="BS52" s="22">
        <f t="shared" si="71"/>
        <v>0</v>
      </c>
      <c r="BT52" s="22">
        <f t="shared" si="72"/>
        <v>0</v>
      </c>
      <c r="BU52" s="22">
        <f t="shared" si="73"/>
        <v>0</v>
      </c>
      <c r="BV52" s="22">
        <f t="shared" si="74"/>
        <v>0</v>
      </c>
      <c r="BW52" s="22">
        <f t="shared" si="75"/>
        <v>0</v>
      </c>
      <c r="BX52" s="22">
        <f t="shared" si="76"/>
        <v>0</v>
      </c>
      <c r="BY52" s="22">
        <f t="shared" si="77"/>
        <v>0</v>
      </c>
      <c r="BZ52" s="22">
        <f t="shared" si="78"/>
        <v>0</v>
      </c>
      <c r="CA52" s="22">
        <f t="shared" si="79"/>
        <v>0</v>
      </c>
      <c r="CB52" s="22">
        <f t="shared" si="80"/>
        <v>0</v>
      </c>
      <c r="CC52" s="22">
        <f t="shared" si="107"/>
        <v>42</v>
      </c>
      <c r="CD52" s="23">
        <f t="shared" si="81"/>
        <v>127</v>
      </c>
      <c r="CE52" s="24"/>
      <c r="CF52" s="25">
        <f t="shared" si="82"/>
        <v>0</v>
      </c>
      <c r="CG52" s="25">
        <f t="shared" si="83"/>
        <v>0</v>
      </c>
      <c r="CH52" s="25">
        <f t="shared" si="84"/>
        <v>0</v>
      </c>
      <c r="CI52" s="25">
        <f t="shared" si="85"/>
        <v>0</v>
      </c>
      <c r="CJ52" s="25">
        <f t="shared" si="86"/>
        <v>0</v>
      </c>
      <c r="CK52" s="25">
        <f t="shared" si="87"/>
        <v>0</v>
      </c>
      <c r="CL52" s="25">
        <f t="shared" si="88"/>
        <v>0</v>
      </c>
      <c r="CM52" s="25">
        <f t="shared" si="89"/>
        <v>0</v>
      </c>
      <c r="CN52" s="25">
        <f t="shared" si="90"/>
        <v>0</v>
      </c>
      <c r="CO52" s="25">
        <f t="shared" si="91"/>
        <v>0</v>
      </c>
      <c r="CP52" s="25">
        <f t="shared" si="92"/>
        <v>0</v>
      </c>
      <c r="CQ52" s="25">
        <f t="shared" si="93"/>
        <v>0</v>
      </c>
      <c r="CR52" s="25">
        <f t="shared" si="94"/>
        <v>0</v>
      </c>
      <c r="CS52" s="25">
        <f t="shared" si="95"/>
        <v>0</v>
      </c>
      <c r="CT52" s="25">
        <f t="shared" si="96"/>
        <v>0</v>
      </c>
      <c r="CU52" s="25">
        <f t="shared" si="97"/>
        <v>0</v>
      </c>
      <c r="CV52" s="25">
        <f t="shared" si="98"/>
        <v>0</v>
      </c>
      <c r="CW52" s="25">
        <f t="shared" si="99"/>
        <v>0</v>
      </c>
      <c r="CX52" s="25">
        <f t="shared" si="100"/>
        <v>0</v>
      </c>
      <c r="CY52" s="25">
        <f t="shared" si="101"/>
        <v>0</v>
      </c>
      <c r="CZ52" s="25">
        <f t="shared" si="102"/>
        <v>0</v>
      </c>
      <c r="DA52" s="25">
        <f t="shared" si="103"/>
        <v>1</v>
      </c>
      <c r="DB52" s="25">
        <f t="shared" si="104"/>
        <v>40</v>
      </c>
      <c r="DC52" s="25">
        <f t="shared" si="105"/>
        <v>42</v>
      </c>
      <c r="DD52" s="25">
        <f t="shared" si="106"/>
        <v>44</v>
      </c>
      <c r="DE52" s="1"/>
      <c r="DF52" s="1"/>
      <c r="DG52" s="1"/>
      <c r="DH52" s="1"/>
      <c r="DI52" s="1"/>
      <c r="DJ52" s="1"/>
      <c r="DK52" s="1"/>
      <c r="DL52" s="1"/>
      <c r="DM52" s="1"/>
      <c r="DN52" s="1"/>
    </row>
    <row r="53" spans="1:118" ht="12.75" customHeight="1">
      <c r="A53" s="1">
        <f t="shared" si="57"/>
        <v>44</v>
      </c>
      <c r="B53" s="32" t="s">
        <v>8</v>
      </c>
      <c r="C53" s="12"/>
      <c r="D53" s="20">
        <f>CD53-SUM($CF53:CHOOSE($CF$8,$CF53,$CG53,$CH53,$CI53,$CJ53,$CK53,$CL53,$CM53,$CN53,$CO53,$CP53,$CQ53,$CR53,$CS53,$CT53,$CU53,$CV53,$CW53,$CX53,$CY53,$CZ53,$DA53,$DB53,$DC53))</f>
        <v>50</v>
      </c>
      <c r="E53" s="12"/>
      <c r="F53" s="36">
        <v>0</v>
      </c>
      <c r="G53" s="34">
        <f>IF(F53=0,0,51-F53)</f>
        <v>0</v>
      </c>
      <c r="H53" s="33">
        <v>0</v>
      </c>
      <c r="I53" s="34">
        <f>IF(H53=0,0,51-H53)</f>
        <v>0</v>
      </c>
      <c r="J53" s="33">
        <v>0</v>
      </c>
      <c r="K53" s="34">
        <f>IF(J53=0,0,51-J53)</f>
        <v>0</v>
      </c>
      <c r="L53" s="33">
        <v>0</v>
      </c>
      <c r="M53" s="34">
        <f>IF(L53=0,0,51-L53)</f>
        <v>0</v>
      </c>
      <c r="N53" s="36">
        <v>51</v>
      </c>
      <c r="O53" s="34">
        <f>IF(N53=0,0,51-N53)</f>
        <v>0</v>
      </c>
      <c r="P53" s="33">
        <v>51</v>
      </c>
      <c r="Q53" s="34">
        <f>IF(P53=0,0,51-P53)</f>
        <v>0</v>
      </c>
      <c r="R53" s="33">
        <v>51</v>
      </c>
      <c r="S53" s="39">
        <f>IF(R53=0,0,51-R53)</f>
        <v>0</v>
      </c>
      <c r="T53" s="36">
        <v>0</v>
      </c>
      <c r="U53" s="34">
        <f>IF(T53=0,0,51-T53)</f>
        <v>0</v>
      </c>
      <c r="V53" s="28">
        <v>0</v>
      </c>
      <c r="W53" s="34">
        <f>IF(V53=0,0,51-V53)</f>
        <v>0</v>
      </c>
      <c r="X53" s="28">
        <v>0</v>
      </c>
      <c r="Y53" s="34">
        <f>IF(X53=0,0,51-X53)</f>
        <v>0</v>
      </c>
      <c r="Z53" s="28">
        <v>0</v>
      </c>
      <c r="AA53" s="34">
        <f>IF(Z53=0,0,51-Z53)</f>
        <v>0</v>
      </c>
      <c r="AB53" s="28">
        <v>0</v>
      </c>
      <c r="AC53" s="34">
        <f>IF(AB53=0,0,51-AB53)</f>
        <v>0</v>
      </c>
      <c r="AD53" s="28">
        <v>0</v>
      </c>
      <c r="AE53" s="34">
        <f>IF(AD53=0,0,51-AD53)</f>
        <v>0</v>
      </c>
      <c r="AF53" s="28">
        <v>0</v>
      </c>
      <c r="AG53" s="34">
        <f>IF(AF53=0,0,51-AF53)</f>
        <v>0</v>
      </c>
      <c r="AH53" s="28">
        <v>0</v>
      </c>
      <c r="AI53" s="39">
        <f>IF(AH53=0,0,51-AH53)</f>
        <v>0</v>
      </c>
      <c r="AJ53" s="30">
        <v>0</v>
      </c>
      <c r="AK53" s="34">
        <f>IF(AJ53=0,0,51-AJ53)</f>
        <v>0</v>
      </c>
      <c r="AL53" s="28">
        <v>0</v>
      </c>
      <c r="AM53" s="34">
        <f>IF(AL53=0,0,51-AL53)</f>
        <v>0</v>
      </c>
      <c r="AN53" s="28">
        <v>0</v>
      </c>
      <c r="AO53" s="34">
        <f>IF(AN53=0,0,51-AN53)</f>
        <v>0</v>
      </c>
      <c r="AP53" s="28">
        <v>0</v>
      </c>
      <c r="AQ53" s="34">
        <f>IF(AP53=0,0,51-AP53)</f>
        <v>0</v>
      </c>
      <c r="AR53" s="30">
        <v>0</v>
      </c>
      <c r="AS53" s="34">
        <f>IF(AR53=0,0,51-AR53)</f>
        <v>0</v>
      </c>
      <c r="AT53" s="28">
        <v>0</v>
      </c>
      <c r="AU53" s="34">
        <f>IF(AT53=0,0,51-AT53)</f>
        <v>0</v>
      </c>
      <c r="AV53" s="28">
        <v>0</v>
      </c>
      <c r="AW53" s="34">
        <f>IF(AV53=0,0,51-AV53)</f>
        <v>0</v>
      </c>
      <c r="AX53" s="28">
        <v>0</v>
      </c>
      <c r="AY53" s="39">
        <f>IF(AX53=0,0,51-AX53)</f>
        <v>0</v>
      </c>
      <c r="AZ53" s="28">
        <v>0</v>
      </c>
      <c r="BA53" s="39">
        <f>IF(AZ53=0,0,51-AZ53)</f>
        <v>0</v>
      </c>
      <c r="BB53" s="27">
        <v>1</v>
      </c>
      <c r="BC53" s="34">
        <f>IF(BB53=0,0,51-BB53)</f>
        <v>50</v>
      </c>
      <c r="BD53" s="21"/>
      <c r="BE53" s="49">
        <f t="shared" si="108"/>
        <v>0</v>
      </c>
      <c r="BF53" s="49">
        <f t="shared" si="58"/>
        <v>0</v>
      </c>
      <c r="BG53" s="49">
        <f t="shared" si="59"/>
        <v>0</v>
      </c>
      <c r="BH53" s="49">
        <f t="shared" si="60"/>
        <v>0</v>
      </c>
      <c r="BI53" s="49">
        <f t="shared" si="61"/>
        <v>0</v>
      </c>
      <c r="BJ53" s="49">
        <f t="shared" si="62"/>
        <v>0</v>
      </c>
      <c r="BK53" s="49">
        <f t="shared" si="63"/>
        <v>0</v>
      </c>
      <c r="BL53" s="49">
        <f t="shared" si="64"/>
        <v>0</v>
      </c>
      <c r="BM53" s="49">
        <f t="shared" si="65"/>
        <v>0</v>
      </c>
      <c r="BN53" s="49">
        <f t="shared" si="66"/>
        <v>0</v>
      </c>
      <c r="BO53" s="49">
        <f t="shared" si="67"/>
        <v>0</v>
      </c>
      <c r="BP53" s="49">
        <f t="shared" si="68"/>
        <v>0</v>
      </c>
      <c r="BQ53" s="49">
        <f t="shared" si="69"/>
        <v>0</v>
      </c>
      <c r="BR53" s="49">
        <f t="shared" si="70"/>
        <v>0</v>
      </c>
      <c r="BS53" s="49">
        <f t="shared" si="71"/>
        <v>0</v>
      </c>
      <c r="BT53" s="49">
        <f t="shared" si="72"/>
        <v>0</v>
      </c>
      <c r="BU53" s="49">
        <f t="shared" si="73"/>
        <v>0</v>
      </c>
      <c r="BV53" s="49">
        <f t="shared" si="74"/>
        <v>0</v>
      </c>
      <c r="BW53" s="49">
        <f t="shared" si="75"/>
        <v>0</v>
      </c>
      <c r="BX53" s="49">
        <f t="shared" si="76"/>
        <v>0</v>
      </c>
      <c r="BY53" s="49">
        <f t="shared" si="77"/>
        <v>0</v>
      </c>
      <c r="BZ53" s="49">
        <f t="shared" si="78"/>
        <v>0</v>
      </c>
      <c r="CA53" s="49">
        <f t="shared" si="79"/>
        <v>0</v>
      </c>
      <c r="CB53" s="49">
        <f t="shared" si="80"/>
        <v>0</v>
      </c>
      <c r="CC53" s="49">
        <f t="shared" si="107"/>
        <v>50</v>
      </c>
      <c r="CD53" s="23">
        <f t="shared" si="81"/>
        <v>50</v>
      </c>
      <c r="CE53" s="50"/>
      <c r="CF53" s="51">
        <f t="shared" si="82"/>
        <v>0</v>
      </c>
      <c r="CG53" s="51">
        <f t="shared" si="83"/>
        <v>0</v>
      </c>
      <c r="CH53" s="51">
        <f t="shared" si="84"/>
        <v>0</v>
      </c>
      <c r="CI53" s="51">
        <f t="shared" si="85"/>
        <v>0</v>
      </c>
      <c r="CJ53" s="51">
        <f t="shared" si="86"/>
        <v>0</v>
      </c>
      <c r="CK53" s="51">
        <f t="shared" si="87"/>
        <v>0</v>
      </c>
      <c r="CL53" s="51">
        <f t="shared" si="88"/>
        <v>0</v>
      </c>
      <c r="CM53" s="51">
        <f t="shared" si="89"/>
        <v>0</v>
      </c>
      <c r="CN53" s="51">
        <f t="shared" si="90"/>
        <v>0</v>
      </c>
      <c r="CO53" s="51">
        <f t="shared" si="91"/>
        <v>0</v>
      </c>
      <c r="CP53" s="51">
        <f t="shared" si="92"/>
        <v>0</v>
      </c>
      <c r="CQ53" s="51">
        <f t="shared" si="93"/>
        <v>0</v>
      </c>
      <c r="CR53" s="51">
        <f t="shared" si="94"/>
        <v>0</v>
      </c>
      <c r="CS53" s="51">
        <f t="shared" si="95"/>
        <v>0</v>
      </c>
      <c r="CT53" s="51">
        <f t="shared" si="96"/>
        <v>0</v>
      </c>
      <c r="CU53" s="51">
        <f t="shared" si="97"/>
        <v>0</v>
      </c>
      <c r="CV53" s="51">
        <f t="shared" si="98"/>
        <v>0</v>
      </c>
      <c r="CW53" s="51">
        <f t="shared" si="99"/>
        <v>0</v>
      </c>
      <c r="CX53" s="51">
        <f t="shared" si="100"/>
        <v>0</v>
      </c>
      <c r="CY53" s="51">
        <f t="shared" si="101"/>
        <v>0</v>
      </c>
      <c r="CZ53" s="51">
        <f t="shared" si="102"/>
        <v>0</v>
      </c>
      <c r="DA53" s="51">
        <f t="shared" si="103"/>
        <v>0</v>
      </c>
      <c r="DB53" s="51">
        <f t="shared" si="104"/>
        <v>0</v>
      </c>
      <c r="DC53" s="51">
        <f t="shared" si="105"/>
        <v>0</v>
      </c>
      <c r="DD53" s="51">
        <f t="shared" si="106"/>
        <v>50</v>
      </c>
      <c r="DE53" s="1"/>
      <c r="DF53" s="1"/>
      <c r="DG53" s="1"/>
      <c r="DH53" s="1"/>
      <c r="DI53" s="1"/>
      <c r="DJ53" s="1"/>
      <c r="DK53" s="1"/>
      <c r="DL53" s="1"/>
      <c r="DM53" s="1"/>
      <c r="DN53" s="1"/>
    </row>
    <row r="54" spans="1:118" ht="12.75" customHeight="1">
      <c r="A54" s="1">
        <f t="shared" si="57"/>
        <v>45</v>
      </c>
      <c r="B54" s="32" t="s">
        <v>21</v>
      </c>
      <c r="C54" s="12"/>
      <c r="D54" s="20">
        <f>CD54-SUM($CF54:CHOOSE($CF$8,$CF54,$CG54,$CH54,$CI54,$CJ54,$CK54,$CL54,$CM54,$CN54,$CO54,$CP54,$CQ54,$CR54,$CS54,$CT54,$CU54,$CV54,$CW54,$CX54,$CY54,$CZ54,$DA54,$DB54,$DC54))</f>
        <v>49</v>
      </c>
      <c r="E54" s="12"/>
      <c r="F54" s="36">
        <v>0</v>
      </c>
      <c r="G54" s="34">
        <f>IF(F54=0,0,51-F54)</f>
        <v>0</v>
      </c>
      <c r="H54" s="33">
        <v>0</v>
      </c>
      <c r="I54" s="34">
        <f>IF(H54=0,0,51-H54)</f>
        <v>0</v>
      </c>
      <c r="J54" s="33">
        <v>0</v>
      </c>
      <c r="K54" s="34">
        <f>IF(J54=0,0,51-J54)</f>
        <v>0</v>
      </c>
      <c r="L54" s="33">
        <v>0</v>
      </c>
      <c r="M54" s="34">
        <f>IF(L54=0,0,51-L54)</f>
        <v>0</v>
      </c>
      <c r="N54" s="36">
        <v>0</v>
      </c>
      <c r="O54" s="34">
        <f>IF(N54=0,0,51-N54)</f>
        <v>0</v>
      </c>
      <c r="P54" s="33">
        <v>0</v>
      </c>
      <c r="Q54" s="34">
        <f>IF(P54=0,0,51-P54)</f>
        <v>0</v>
      </c>
      <c r="R54" s="33">
        <v>0</v>
      </c>
      <c r="S54" s="39">
        <f>IF(R54=0,0,51-R54)</f>
        <v>0</v>
      </c>
      <c r="T54" s="30">
        <v>0</v>
      </c>
      <c r="U54" s="34">
        <f>IF(T54=0,0,51-T54)</f>
        <v>0</v>
      </c>
      <c r="V54" s="28">
        <v>0</v>
      </c>
      <c r="W54" s="34">
        <f>IF(V54=0,0,51-V54)</f>
        <v>0</v>
      </c>
      <c r="X54" s="28">
        <v>0</v>
      </c>
      <c r="Y54" s="34">
        <f>IF(X54=0,0,51-X54)</f>
        <v>0</v>
      </c>
      <c r="Z54" s="28">
        <v>0</v>
      </c>
      <c r="AA54" s="34">
        <f>IF(Z54=0,0,51-Z54)</f>
        <v>0</v>
      </c>
      <c r="AB54" s="28">
        <v>0</v>
      </c>
      <c r="AC54" s="34">
        <f>IF(AB54=0,0,51-AB54)</f>
        <v>0</v>
      </c>
      <c r="AD54" s="28">
        <v>0</v>
      </c>
      <c r="AE54" s="34">
        <f>IF(AD54=0,0,51-AD54)</f>
        <v>0</v>
      </c>
      <c r="AF54" s="28">
        <v>0</v>
      </c>
      <c r="AG54" s="34">
        <f>IF(AF54=0,0,51-AF54)</f>
        <v>0</v>
      </c>
      <c r="AH54" s="28">
        <v>0</v>
      </c>
      <c r="AI54" s="39">
        <f>IF(AH54=0,0,51-AH54)</f>
        <v>0</v>
      </c>
      <c r="AJ54" s="30">
        <v>0</v>
      </c>
      <c r="AK54" s="34">
        <f>IF(AJ54=0,0,51-AJ54)</f>
        <v>0</v>
      </c>
      <c r="AL54" s="28">
        <v>0</v>
      </c>
      <c r="AM54" s="34">
        <f>IF(AL54=0,0,51-AL54)</f>
        <v>0</v>
      </c>
      <c r="AN54" s="28">
        <v>0</v>
      </c>
      <c r="AO54" s="34">
        <f>IF(AN54=0,0,51-AN54)</f>
        <v>0</v>
      </c>
      <c r="AP54" s="28">
        <v>0</v>
      </c>
      <c r="AQ54" s="34">
        <f>IF(AP54=0,0,51-AP54)</f>
        <v>0</v>
      </c>
      <c r="AR54" s="30">
        <v>0</v>
      </c>
      <c r="AS54" s="34">
        <f>IF(AR54=0,0,51-AR54)</f>
        <v>0</v>
      </c>
      <c r="AT54" s="28">
        <v>0</v>
      </c>
      <c r="AU54" s="34">
        <f>IF(AT54=0,0,51-AT54)</f>
        <v>0</v>
      </c>
      <c r="AV54" s="28">
        <v>0</v>
      </c>
      <c r="AW54" s="34">
        <f>IF(AV54=0,0,51-AV54)</f>
        <v>0</v>
      </c>
      <c r="AX54" s="28">
        <v>0</v>
      </c>
      <c r="AY54" s="39">
        <f>IF(AX54=0,0,51-AX54)</f>
        <v>0</v>
      </c>
      <c r="AZ54" s="28">
        <v>0</v>
      </c>
      <c r="BA54" s="39">
        <f>IF(AZ54=0,0,51-AZ54)</f>
        <v>0</v>
      </c>
      <c r="BB54" s="27">
        <v>2</v>
      </c>
      <c r="BC54" s="34">
        <f>IF(BB54=0,0,51-BB54)</f>
        <v>49</v>
      </c>
      <c r="BD54" s="21"/>
      <c r="BE54" s="49">
        <f t="shared" si="108"/>
        <v>0</v>
      </c>
      <c r="BF54" s="49">
        <f t="shared" si="58"/>
        <v>0</v>
      </c>
      <c r="BG54" s="49">
        <f t="shared" si="59"/>
        <v>0</v>
      </c>
      <c r="BH54" s="49">
        <f t="shared" si="60"/>
        <v>0</v>
      </c>
      <c r="BI54" s="49">
        <f t="shared" si="61"/>
        <v>0</v>
      </c>
      <c r="BJ54" s="49">
        <f t="shared" si="62"/>
        <v>0</v>
      </c>
      <c r="BK54" s="49">
        <f t="shared" si="63"/>
        <v>0</v>
      </c>
      <c r="BL54" s="49">
        <f t="shared" si="64"/>
        <v>0</v>
      </c>
      <c r="BM54" s="49">
        <f t="shared" si="65"/>
        <v>0</v>
      </c>
      <c r="BN54" s="49">
        <f t="shared" si="66"/>
        <v>0</v>
      </c>
      <c r="BO54" s="49">
        <f t="shared" si="67"/>
        <v>0</v>
      </c>
      <c r="BP54" s="49">
        <f t="shared" si="68"/>
        <v>0</v>
      </c>
      <c r="BQ54" s="49">
        <f t="shared" si="69"/>
        <v>0</v>
      </c>
      <c r="BR54" s="49">
        <f t="shared" si="70"/>
        <v>0</v>
      </c>
      <c r="BS54" s="49">
        <f t="shared" si="71"/>
        <v>0</v>
      </c>
      <c r="BT54" s="49">
        <f t="shared" si="72"/>
        <v>0</v>
      </c>
      <c r="BU54" s="49">
        <f t="shared" si="73"/>
        <v>0</v>
      </c>
      <c r="BV54" s="49">
        <f t="shared" si="74"/>
        <v>0</v>
      </c>
      <c r="BW54" s="49">
        <f t="shared" si="75"/>
        <v>0</v>
      </c>
      <c r="BX54" s="49">
        <f t="shared" si="76"/>
        <v>0</v>
      </c>
      <c r="BY54" s="49">
        <f t="shared" si="77"/>
        <v>0</v>
      </c>
      <c r="BZ54" s="49">
        <f t="shared" si="78"/>
        <v>0</v>
      </c>
      <c r="CA54" s="49">
        <f t="shared" si="79"/>
        <v>0</v>
      </c>
      <c r="CB54" s="49">
        <f t="shared" si="80"/>
        <v>0</v>
      </c>
      <c r="CC54" s="49">
        <f t="shared" si="107"/>
        <v>49</v>
      </c>
      <c r="CD54" s="23">
        <f t="shared" si="81"/>
        <v>49</v>
      </c>
      <c r="CE54" s="50"/>
      <c r="CF54" s="51">
        <f t="shared" si="82"/>
        <v>0</v>
      </c>
      <c r="CG54" s="51">
        <f t="shared" si="83"/>
        <v>0</v>
      </c>
      <c r="CH54" s="51">
        <f t="shared" si="84"/>
        <v>0</v>
      </c>
      <c r="CI54" s="51">
        <f t="shared" si="85"/>
        <v>0</v>
      </c>
      <c r="CJ54" s="51">
        <f t="shared" si="86"/>
        <v>0</v>
      </c>
      <c r="CK54" s="51">
        <f t="shared" si="87"/>
        <v>0</v>
      </c>
      <c r="CL54" s="51">
        <f t="shared" si="88"/>
        <v>0</v>
      </c>
      <c r="CM54" s="51">
        <f t="shared" si="89"/>
        <v>0</v>
      </c>
      <c r="CN54" s="51">
        <f t="shared" si="90"/>
        <v>0</v>
      </c>
      <c r="CO54" s="51">
        <f t="shared" si="91"/>
        <v>0</v>
      </c>
      <c r="CP54" s="51">
        <f t="shared" si="92"/>
        <v>0</v>
      </c>
      <c r="CQ54" s="51">
        <f t="shared" si="93"/>
        <v>0</v>
      </c>
      <c r="CR54" s="51">
        <f t="shared" si="94"/>
        <v>0</v>
      </c>
      <c r="CS54" s="51">
        <f t="shared" si="95"/>
        <v>0</v>
      </c>
      <c r="CT54" s="51">
        <f t="shared" si="96"/>
        <v>0</v>
      </c>
      <c r="CU54" s="51">
        <f t="shared" si="97"/>
        <v>0</v>
      </c>
      <c r="CV54" s="51">
        <f t="shared" si="98"/>
        <v>0</v>
      </c>
      <c r="CW54" s="51">
        <f t="shared" si="99"/>
        <v>0</v>
      </c>
      <c r="CX54" s="51">
        <f t="shared" si="100"/>
        <v>0</v>
      </c>
      <c r="CY54" s="51">
        <f t="shared" si="101"/>
        <v>0</v>
      </c>
      <c r="CZ54" s="51">
        <f t="shared" si="102"/>
        <v>0</v>
      </c>
      <c r="DA54" s="51">
        <f t="shared" si="103"/>
        <v>0</v>
      </c>
      <c r="DB54" s="51">
        <f t="shared" si="104"/>
        <v>0</v>
      </c>
      <c r="DC54" s="51">
        <f t="shared" si="105"/>
        <v>0</v>
      </c>
      <c r="DD54" s="51">
        <f t="shared" si="106"/>
        <v>49</v>
      </c>
      <c r="DE54" s="1"/>
      <c r="DF54" s="1"/>
      <c r="DG54" s="1"/>
      <c r="DH54" s="1"/>
      <c r="DI54" s="1"/>
      <c r="DJ54" s="1"/>
      <c r="DK54" s="1"/>
      <c r="DL54" s="1"/>
      <c r="DM54" s="1"/>
      <c r="DN54" s="1"/>
    </row>
    <row r="55" spans="1:118" ht="12.75" customHeight="1">
      <c r="A55" s="1">
        <f t="shared" si="57"/>
        <v>46</v>
      </c>
      <c r="B55" s="32" t="s">
        <v>28</v>
      </c>
      <c r="C55" s="12"/>
      <c r="D55" s="20">
        <f>CD55-SUM($CF55:CHOOSE($CF$8,$CF55,$CG55,$CH55,$CI55,$CJ55,$CK55,$CL55,$CM55,$CN55,$CO55,$CP55,$CQ55,$CR55,$CS55,$CT55,$CU55,$CV55,$CW55,$CX55,$CY55,$CZ55,$DA55,$DB55,$DC55))</f>
        <v>48</v>
      </c>
      <c r="E55" s="12"/>
      <c r="F55" s="36">
        <v>0</v>
      </c>
      <c r="G55" s="34">
        <f>IF(F55=0,0,51-F55)</f>
        <v>0</v>
      </c>
      <c r="H55" s="33">
        <v>0</v>
      </c>
      <c r="I55" s="34">
        <f>IF(H55=0,0,51-H55)</f>
        <v>0</v>
      </c>
      <c r="J55" s="33">
        <v>0</v>
      </c>
      <c r="K55" s="34">
        <f>IF(J55=0,0,51-J55)</f>
        <v>0</v>
      </c>
      <c r="L55" s="33">
        <v>0</v>
      </c>
      <c r="M55" s="34">
        <f>IF(L55=0,0,51-L55)</f>
        <v>0</v>
      </c>
      <c r="N55" s="30">
        <v>0</v>
      </c>
      <c r="O55" s="34">
        <f>IF(N55=0,0,51-N55)</f>
        <v>0</v>
      </c>
      <c r="P55" s="33">
        <v>0</v>
      </c>
      <c r="Q55" s="34">
        <f>IF(P55=0,0,51-P55)</f>
        <v>0</v>
      </c>
      <c r="R55" s="33">
        <v>0</v>
      </c>
      <c r="S55" s="39">
        <f>IF(R55=0,0,51-R55)</f>
        <v>0</v>
      </c>
      <c r="T55" s="30">
        <v>0</v>
      </c>
      <c r="U55" s="34">
        <f>IF(T55=0,0,51-T55)</f>
        <v>0</v>
      </c>
      <c r="V55" s="28">
        <v>0</v>
      </c>
      <c r="W55" s="34">
        <f>IF(V55=0,0,51-V55)</f>
        <v>0</v>
      </c>
      <c r="X55" s="28">
        <v>0</v>
      </c>
      <c r="Y55" s="34">
        <f>IF(X55=0,0,51-X55)</f>
        <v>0</v>
      </c>
      <c r="Z55" s="28">
        <v>0</v>
      </c>
      <c r="AA55" s="34">
        <f>IF(Z55=0,0,51-Z55)</f>
        <v>0</v>
      </c>
      <c r="AB55" s="28">
        <v>0</v>
      </c>
      <c r="AC55" s="34">
        <f>IF(AB55=0,0,51-AB55)</f>
        <v>0</v>
      </c>
      <c r="AD55" s="28">
        <v>0</v>
      </c>
      <c r="AE55" s="34">
        <f>IF(AD55=0,0,51-AD55)</f>
        <v>0</v>
      </c>
      <c r="AF55" s="28">
        <v>0</v>
      </c>
      <c r="AG55" s="34">
        <f>IF(AF55=0,0,51-AF55)</f>
        <v>0</v>
      </c>
      <c r="AH55" s="28">
        <v>0</v>
      </c>
      <c r="AI55" s="39">
        <f>IF(AH55=0,0,51-AH55)</f>
        <v>0</v>
      </c>
      <c r="AJ55" s="30">
        <v>0</v>
      </c>
      <c r="AK55" s="34">
        <f>IF(AJ55=0,0,51-AJ55)</f>
        <v>0</v>
      </c>
      <c r="AL55" s="28">
        <v>0</v>
      </c>
      <c r="AM55" s="34">
        <f>IF(AL55=0,0,51-AL55)</f>
        <v>0</v>
      </c>
      <c r="AN55" s="28">
        <v>0</v>
      </c>
      <c r="AO55" s="34">
        <f>IF(AN55=0,0,51-AN55)</f>
        <v>0</v>
      </c>
      <c r="AP55" s="28">
        <v>0</v>
      </c>
      <c r="AQ55" s="34">
        <f>IF(AP55=0,0,51-AP55)</f>
        <v>0</v>
      </c>
      <c r="AR55" s="30">
        <v>0</v>
      </c>
      <c r="AS55" s="34">
        <f>IF(AR55=0,0,51-AR55)</f>
        <v>0</v>
      </c>
      <c r="AT55" s="28">
        <v>0</v>
      </c>
      <c r="AU55" s="34">
        <f>IF(AT55=0,0,51-AT55)</f>
        <v>0</v>
      </c>
      <c r="AV55" s="28">
        <v>0</v>
      </c>
      <c r="AW55" s="34">
        <f>IF(AV55=0,0,51-AV55)</f>
        <v>0</v>
      </c>
      <c r="AX55" s="28">
        <v>0</v>
      </c>
      <c r="AY55" s="39">
        <f>IF(AX55=0,0,51-AX55)</f>
        <v>0</v>
      </c>
      <c r="AZ55" s="28">
        <v>0</v>
      </c>
      <c r="BA55" s="39">
        <f>IF(AZ55=0,0,51-AZ55)</f>
        <v>0</v>
      </c>
      <c r="BB55" s="26">
        <v>3</v>
      </c>
      <c r="BC55" s="34">
        <f>IF(BB55=0,0,51-BB55)</f>
        <v>48</v>
      </c>
      <c r="BD55" s="21"/>
      <c r="BE55" s="49">
        <f t="shared" si="108"/>
        <v>0</v>
      </c>
      <c r="BF55" s="49">
        <f t="shared" si="58"/>
        <v>0</v>
      </c>
      <c r="BG55" s="49">
        <f t="shared" si="59"/>
        <v>0</v>
      </c>
      <c r="BH55" s="49">
        <f t="shared" si="60"/>
        <v>0</v>
      </c>
      <c r="BI55" s="49">
        <f t="shared" si="61"/>
        <v>0</v>
      </c>
      <c r="BJ55" s="49">
        <f t="shared" si="62"/>
        <v>0</v>
      </c>
      <c r="BK55" s="49">
        <f t="shared" si="63"/>
        <v>0</v>
      </c>
      <c r="BL55" s="49">
        <f t="shared" si="64"/>
        <v>0</v>
      </c>
      <c r="BM55" s="49">
        <f t="shared" si="65"/>
        <v>0</v>
      </c>
      <c r="BN55" s="49">
        <f t="shared" si="66"/>
        <v>0</v>
      </c>
      <c r="BO55" s="49">
        <f t="shared" si="67"/>
        <v>0</v>
      </c>
      <c r="BP55" s="49">
        <f t="shared" si="68"/>
        <v>0</v>
      </c>
      <c r="BQ55" s="49">
        <f t="shared" si="69"/>
        <v>0</v>
      </c>
      <c r="BR55" s="49">
        <f t="shared" si="70"/>
        <v>0</v>
      </c>
      <c r="BS55" s="49">
        <f t="shared" si="71"/>
        <v>0</v>
      </c>
      <c r="BT55" s="49">
        <f t="shared" si="72"/>
        <v>0</v>
      </c>
      <c r="BU55" s="49">
        <f t="shared" si="73"/>
        <v>0</v>
      </c>
      <c r="BV55" s="49">
        <f t="shared" si="74"/>
        <v>0</v>
      </c>
      <c r="BW55" s="49">
        <f t="shared" si="75"/>
        <v>0</v>
      </c>
      <c r="BX55" s="49">
        <f t="shared" si="76"/>
        <v>0</v>
      </c>
      <c r="BY55" s="49">
        <f t="shared" si="77"/>
        <v>0</v>
      </c>
      <c r="BZ55" s="49">
        <f t="shared" si="78"/>
        <v>0</v>
      </c>
      <c r="CA55" s="49">
        <f t="shared" si="79"/>
        <v>0</v>
      </c>
      <c r="CB55" s="49">
        <f t="shared" si="80"/>
        <v>0</v>
      </c>
      <c r="CC55" s="49">
        <f t="shared" si="107"/>
        <v>48</v>
      </c>
      <c r="CD55" s="23">
        <f t="shared" si="81"/>
        <v>48</v>
      </c>
      <c r="CE55" s="50"/>
      <c r="CF55" s="51">
        <f t="shared" si="82"/>
        <v>0</v>
      </c>
      <c r="CG55" s="51">
        <f t="shared" si="83"/>
        <v>0</v>
      </c>
      <c r="CH55" s="51">
        <f t="shared" si="84"/>
        <v>0</v>
      </c>
      <c r="CI55" s="51">
        <f t="shared" si="85"/>
        <v>0</v>
      </c>
      <c r="CJ55" s="51">
        <f t="shared" si="86"/>
        <v>0</v>
      </c>
      <c r="CK55" s="51">
        <f t="shared" si="87"/>
        <v>0</v>
      </c>
      <c r="CL55" s="51">
        <f t="shared" si="88"/>
        <v>0</v>
      </c>
      <c r="CM55" s="51">
        <f t="shared" si="89"/>
        <v>0</v>
      </c>
      <c r="CN55" s="51">
        <f t="shared" si="90"/>
        <v>0</v>
      </c>
      <c r="CO55" s="51">
        <f t="shared" si="91"/>
        <v>0</v>
      </c>
      <c r="CP55" s="51">
        <f t="shared" si="92"/>
        <v>0</v>
      </c>
      <c r="CQ55" s="51">
        <f t="shared" si="93"/>
        <v>0</v>
      </c>
      <c r="CR55" s="51">
        <f t="shared" si="94"/>
        <v>0</v>
      </c>
      <c r="CS55" s="51">
        <f t="shared" si="95"/>
        <v>0</v>
      </c>
      <c r="CT55" s="51">
        <f t="shared" si="96"/>
        <v>0</v>
      </c>
      <c r="CU55" s="51">
        <f t="shared" si="97"/>
        <v>0</v>
      </c>
      <c r="CV55" s="51">
        <f t="shared" si="98"/>
        <v>0</v>
      </c>
      <c r="CW55" s="51">
        <f t="shared" si="99"/>
        <v>0</v>
      </c>
      <c r="CX55" s="51">
        <f t="shared" si="100"/>
        <v>0</v>
      </c>
      <c r="CY55" s="51">
        <f t="shared" si="101"/>
        <v>0</v>
      </c>
      <c r="CZ55" s="51">
        <f t="shared" si="102"/>
        <v>0</v>
      </c>
      <c r="DA55" s="51">
        <f t="shared" si="103"/>
        <v>0</v>
      </c>
      <c r="DB55" s="51">
        <f t="shared" si="104"/>
        <v>0</v>
      </c>
      <c r="DC55" s="51">
        <f t="shared" si="105"/>
        <v>0</v>
      </c>
      <c r="DD55" s="51">
        <f t="shared" si="106"/>
        <v>48</v>
      </c>
      <c r="DE55" s="1"/>
      <c r="DF55" s="1"/>
      <c r="DG55" s="1"/>
      <c r="DH55" s="1"/>
      <c r="DI55" s="1"/>
      <c r="DJ55" s="1"/>
      <c r="DK55" s="1"/>
      <c r="DL55" s="1"/>
      <c r="DM55" s="1"/>
      <c r="DN55" s="1"/>
    </row>
    <row r="56" spans="1:118" ht="12.75" customHeight="1">
      <c r="A56" s="1">
        <f t="shared" si="57"/>
        <v>47</v>
      </c>
      <c r="B56" s="29" t="s">
        <v>92</v>
      </c>
      <c r="C56" s="12"/>
      <c r="D56" s="20">
        <f>CD56-SUM($CF56:CHOOSE($CF$8,$CF56,$CG56,$CH56,$CI56,$CJ56,$CK56,$CL56,$CM56,$CN56,$CO56,$CP56,$CQ56,$CR56,$CS56,$CT56,$CU56,$CV56,$CW56,$CX56,$CY56,$CZ56,$DA56,$DB56,$DC56))</f>
        <v>48</v>
      </c>
      <c r="E56" s="12"/>
      <c r="F56" s="36">
        <v>0</v>
      </c>
      <c r="G56" s="34">
        <f>IF(F56=0,0,51-F56)</f>
        <v>0</v>
      </c>
      <c r="H56" s="33">
        <v>0</v>
      </c>
      <c r="I56" s="34">
        <f>IF(H56=0,0,51-H56)</f>
        <v>0</v>
      </c>
      <c r="J56" s="33">
        <v>0</v>
      </c>
      <c r="K56" s="34">
        <f>IF(J56=0,0,51-J56)</f>
        <v>0</v>
      </c>
      <c r="L56" s="33">
        <v>0</v>
      </c>
      <c r="M56" s="34">
        <f>IF(L56=0,0,51-L56)</f>
        <v>0</v>
      </c>
      <c r="N56" s="30">
        <v>0</v>
      </c>
      <c r="O56" s="34">
        <f>IF(N56=0,0,51-N56)</f>
        <v>0</v>
      </c>
      <c r="P56" s="33">
        <v>0</v>
      </c>
      <c r="Q56" s="34">
        <f>IF(P56=0,0,51-P56)</f>
        <v>0</v>
      </c>
      <c r="R56" s="33">
        <v>0</v>
      </c>
      <c r="S56" s="39">
        <f>IF(R56=0,0,51-R56)</f>
        <v>0</v>
      </c>
      <c r="T56" s="30">
        <v>0</v>
      </c>
      <c r="U56" s="34">
        <f>IF(T56=0,0,51-T56)</f>
        <v>0</v>
      </c>
      <c r="V56" s="28">
        <v>0</v>
      </c>
      <c r="W56" s="34">
        <f>IF(V56=0,0,51-V56)</f>
        <v>0</v>
      </c>
      <c r="X56" s="28">
        <v>0</v>
      </c>
      <c r="Y56" s="34">
        <f>IF(X56=0,0,51-X56)</f>
        <v>0</v>
      </c>
      <c r="Z56" s="28">
        <v>0</v>
      </c>
      <c r="AA56" s="34">
        <f>IF(Z56=0,0,51-Z56)</f>
        <v>0</v>
      </c>
      <c r="AB56" s="28">
        <v>0</v>
      </c>
      <c r="AC56" s="34">
        <f>IF(AB56=0,0,51-AB56)</f>
        <v>0</v>
      </c>
      <c r="AD56" s="28">
        <v>0</v>
      </c>
      <c r="AE56" s="34">
        <f>IF(AD56=0,0,51-AD56)</f>
        <v>0</v>
      </c>
      <c r="AF56" s="28">
        <v>0</v>
      </c>
      <c r="AG56" s="34">
        <f>IF(AF56=0,0,51-AF56)</f>
        <v>0</v>
      </c>
      <c r="AH56" s="28">
        <v>0</v>
      </c>
      <c r="AI56" s="39">
        <f>IF(AH56=0,0,51-AH56)</f>
        <v>0</v>
      </c>
      <c r="AJ56" s="30">
        <v>0</v>
      </c>
      <c r="AK56" s="34">
        <f>IF(AJ56=0,0,51-AJ56)</f>
        <v>0</v>
      </c>
      <c r="AL56" s="28">
        <v>0</v>
      </c>
      <c r="AM56" s="34">
        <f>IF(AL56=0,0,51-AL56)</f>
        <v>0</v>
      </c>
      <c r="AN56" s="28">
        <v>0</v>
      </c>
      <c r="AO56" s="34">
        <f>IF(AN56=0,0,51-AN56)</f>
        <v>0</v>
      </c>
      <c r="AP56" s="28">
        <v>0</v>
      </c>
      <c r="AQ56" s="34">
        <f>IF(AP56=0,0,51-AP56)</f>
        <v>0</v>
      </c>
      <c r="AR56" s="30">
        <v>0</v>
      </c>
      <c r="AS56" s="34">
        <f>IF(AR56=0,0,51-AR56)</f>
        <v>0</v>
      </c>
      <c r="AT56" s="28">
        <v>0</v>
      </c>
      <c r="AU56" s="34">
        <f>IF(AT56=0,0,51-AT56)</f>
        <v>0</v>
      </c>
      <c r="AV56" s="28">
        <v>0</v>
      </c>
      <c r="AW56" s="34">
        <f>IF(AV56=0,0,51-AV56)</f>
        <v>0</v>
      </c>
      <c r="AX56" s="28">
        <v>0</v>
      </c>
      <c r="AY56" s="39">
        <f>IF(AX56=0,0,51-AX56)</f>
        <v>0</v>
      </c>
      <c r="AZ56" s="28">
        <v>0</v>
      </c>
      <c r="BA56" s="39">
        <f>IF(AZ56=0,0,51-AZ56)</f>
        <v>0</v>
      </c>
      <c r="BB56" s="26">
        <v>3</v>
      </c>
      <c r="BC56" s="34">
        <f>IF(BB56=0,0,51-BB56)</f>
        <v>48</v>
      </c>
      <c r="BD56" s="21"/>
      <c r="BE56" s="22">
        <f t="shared" si="108"/>
        <v>0</v>
      </c>
      <c r="BF56" s="22">
        <f t="shared" si="58"/>
        <v>0</v>
      </c>
      <c r="BG56" s="22">
        <f t="shared" si="59"/>
        <v>0</v>
      </c>
      <c r="BH56" s="22">
        <f t="shared" si="60"/>
        <v>0</v>
      </c>
      <c r="BI56" s="22">
        <f t="shared" si="61"/>
        <v>0</v>
      </c>
      <c r="BJ56" s="22">
        <f t="shared" si="62"/>
        <v>0</v>
      </c>
      <c r="BK56" s="22">
        <f t="shared" si="63"/>
        <v>0</v>
      </c>
      <c r="BL56" s="22">
        <f t="shared" si="64"/>
        <v>0</v>
      </c>
      <c r="BM56" s="22">
        <f t="shared" si="65"/>
        <v>0</v>
      </c>
      <c r="BN56" s="22">
        <f t="shared" si="66"/>
        <v>0</v>
      </c>
      <c r="BO56" s="22">
        <f t="shared" si="67"/>
        <v>0</v>
      </c>
      <c r="BP56" s="22">
        <f t="shared" si="68"/>
        <v>0</v>
      </c>
      <c r="BQ56" s="22">
        <f t="shared" si="69"/>
        <v>0</v>
      </c>
      <c r="BR56" s="22">
        <f t="shared" si="70"/>
        <v>0</v>
      </c>
      <c r="BS56" s="22">
        <f t="shared" si="71"/>
        <v>0</v>
      </c>
      <c r="BT56" s="22">
        <f t="shared" si="72"/>
        <v>0</v>
      </c>
      <c r="BU56" s="22">
        <f t="shared" si="73"/>
        <v>0</v>
      </c>
      <c r="BV56" s="22">
        <f t="shared" si="74"/>
        <v>0</v>
      </c>
      <c r="BW56" s="22">
        <f t="shared" si="75"/>
        <v>0</v>
      </c>
      <c r="BX56" s="22">
        <f t="shared" si="76"/>
        <v>0</v>
      </c>
      <c r="BY56" s="22">
        <f t="shared" si="77"/>
        <v>0</v>
      </c>
      <c r="BZ56" s="22">
        <f t="shared" si="78"/>
        <v>0</v>
      </c>
      <c r="CA56" s="22">
        <f t="shared" si="79"/>
        <v>0</v>
      </c>
      <c r="CB56" s="22">
        <f t="shared" si="80"/>
        <v>0</v>
      </c>
      <c r="CC56" s="22">
        <f t="shared" si="107"/>
        <v>48</v>
      </c>
      <c r="CD56" s="23">
        <f t="shared" si="81"/>
        <v>48</v>
      </c>
      <c r="CE56" s="24"/>
      <c r="CF56" s="25">
        <f t="shared" si="82"/>
        <v>0</v>
      </c>
      <c r="CG56" s="25">
        <f t="shared" si="83"/>
        <v>0</v>
      </c>
      <c r="CH56" s="25">
        <f t="shared" si="84"/>
        <v>0</v>
      </c>
      <c r="CI56" s="25">
        <f t="shared" si="85"/>
        <v>0</v>
      </c>
      <c r="CJ56" s="25">
        <f t="shared" si="86"/>
        <v>0</v>
      </c>
      <c r="CK56" s="25">
        <f t="shared" si="87"/>
        <v>0</v>
      </c>
      <c r="CL56" s="25">
        <f t="shared" si="88"/>
        <v>0</v>
      </c>
      <c r="CM56" s="25">
        <f t="shared" si="89"/>
        <v>0</v>
      </c>
      <c r="CN56" s="25">
        <f t="shared" si="90"/>
        <v>0</v>
      </c>
      <c r="CO56" s="25">
        <f t="shared" si="91"/>
        <v>0</v>
      </c>
      <c r="CP56" s="25">
        <f t="shared" si="92"/>
        <v>0</v>
      </c>
      <c r="CQ56" s="25">
        <f t="shared" si="93"/>
        <v>0</v>
      </c>
      <c r="CR56" s="25">
        <f t="shared" si="94"/>
        <v>0</v>
      </c>
      <c r="CS56" s="25">
        <f t="shared" si="95"/>
        <v>0</v>
      </c>
      <c r="CT56" s="25">
        <f t="shared" si="96"/>
        <v>0</v>
      </c>
      <c r="CU56" s="25">
        <f t="shared" si="97"/>
        <v>0</v>
      </c>
      <c r="CV56" s="25">
        <f t="shared" si="98"/>
        <v>0</v>
      </c>
      <c r="CW56" s="25">
        <f t="shared" si="99"/>
        <v>0</v>
      </c>
      <c r="CX56" s="25">
        <f t="shared" si="100"/>
        <v>0</v>
      </c>
      <c r="CY56" s="25">
        <f t="shared" si="101"/>
        <v>0</v>
      </c>
      <c r="CZ56" s="25">
        <f t="shared" si="102"/>
        <v>0</v>
      </c>
      <c r="DA56" s="25">
        <f t="shared" si="103"/>
        <v>0</v>
      </c>
      <c r="DB56" s="25">
        <f t="shared" si="104"/>
        <v>0</v>
      </c>
      <c r="DC56" s="25">
        <f t="shared" si="105"/>
        <v>0</v>
      </c>
      <c r="DD56" s="25">
        <f t="shared" si="106"/>
        <v>48</v>
      </c>
      <c r="DE56" s="1"/>
      <c r="DF56" s="1"/>
      <c r="DG56" s="1"/>
      <c r="DH56" s="1"/>
      <c r="DI56" s="1"/>
      <c r="DJ56" s="1"/>
      <c r="DK56" s="1"/>
      <c r="DL56" s="1"/>
      <c r="DM56" s="1"/>
      <c r="DN56" s="1"/>
    </row>
    <row r="57" spans="1:118" ht="12.75" customHeight="1">
      <c r="A57" s="1">
        <f t="shared" si="57"/>
        <v>48</v>
      </c>
      <c r="B57" s="1" t="s">
        <v>99</v>
      </c>
      <c r="C57" s="12"/>
      <c r="D57" s="20">
        <f>CD57-SUM($CF57:CHOOSE($CF$8,$CF57,$CG57,$CH57,$CI57,$CJ57,$CK57,$CL57,$CM57,$CN57,$CO57,$CP57,$CQ57,$CR57,$CS57,$CT57,$CU57,$CV57,$CW57,$CX57,$CY57,$CZ57,$DA57,$DB57,$DC57))</f>
        <v>48</v>
      </c>
      <c r="E57" s="12"/>
      <c r="F57" s="36">
        <v>0</v>
      </c>
      <c r="G57" s="34">
        <f>IF(F57=0,0,51-F57)</f>
        <v>0</v>
      </c>
      <c r="H57" s="33">
        <v>0</v>
      </c>
      <c r="I57" s="34">
        <f>IF(H57=0,0,51-H57)</f>
        <v>0</v>
      </c>
      <c r="J57" s="33">
        <v>0</v>
      </c>
      <c r="K57" s="34">
        <f>IF(J57=0,0,51-J57)</f>
        <v>0</v>
      </c>
      <c r="L57" s="33">
        <v>0</v>
      </c>
      <c r="M57" s="34">
        <f>IF(L57=0,0,51-L57)</f>
        <v>0</v>
      </c>
      <c r="N57" s="30">
        <v>0</v>
      </c>
      <c r="O57" s="34">
        <f>IF(N57=0,0,51-N57)</f>
        <v>0</v>
      </c>
      <c r="P57" s="33">
        <v>0</v>
      </c>
      <c r="Q57" s="34">
        <f>IF(P57=0,0,51-P57)</f>
        <v>0</v>
      </c>
      <c r="R57" s="33">
        <v>0</v>
      </c>
      <c r="S57" s="39">
        <f>IF(R57=0,0,51-R57)</f>
        <v>0</v>
      </c>
      <c r="T57" s="30">
        <v>0</v>
      </c>
      <c r="U57" s="34">
        <f>IF(T57=0,0,51-T57)</f>
        <v>0</v>
      </c>
      <c r="V57" s="28">
        <v>0</v>
      </c>
      <c r="W57" s="34">
        <f>IF(V57=0,0,51-V57)</f>
        <v>0</v>
      </c>
      <c r="X57" s="28">
        <v>0</v>
      </c>
      <c r="Y57" s="34">
        <f>IF(X57=0,0,51-X57)</f>
        <v>0</v>
      </c>
      <c r="Z57" s="28">
        <v>0</v>
      </c>
      <c r="AA57" s="34">
        <f>IF(Z57=0,0,51-Z57)</f>
        <v>0</v>
      </c>
      <c r="AB57" s="28">
        <v>0</v>
      </c>
      <c r="AC57" s="34">
        <f>IF(AB57=0,0,51-AB57)</f>
        <v>0</v>
      </c>
      <c r="AD57" s="28">
        <v>0</v>
      </c>
      <c r="AE57" s="34">
        <f>IF(AD57=0,0,51-AD57)</f>
        <v>0</v>
      </c>
      <c r="AF57" s="28">
        <v>0</v>
      </c>
      <c r="AG57" s="34">
        <f>IF(AF57=0,0,51-AF57)</f>
        <v>0</v>
      </c>
      <c r="AH57" s="28">
        <v>0</v>
      </c>
      <c r="AI57" s="39">
        <f>IF(AH57=0,0,51-AH57)</f>
        <v>0</v>
      </c>
      <c r="AJ57" s="30">
        <v>0</v>
      </c>
      <c r="AK57" s="34">
        <f>IF(AJ57=0,0,51-AJ57)</f>
        <v>0</v>
      </c>
      <c r="AL57" s="28">
        <v>0</v>
      </c>
      <c r="AM57" s="34">
        <f>IF(AL57=0,0,51-AL57)</f>
        <v>0</v>
      </c>
      <c r="AN57" s="28">
        <v>0</v>
      </c>
      <c r="AO57" s="34">
        <f>IF(AN57=0,0,51-AN57)</f>
        <v>0</v>
      </c>
      <c r="AP57" s="28">
        <v>0</v>
      </c>
      <c r="AQ57" s="34">
        <f>IF(AP57=0,0,51-AP57)</f>
        <v>0</v>
      </c>
      <c r="AR57" s="30">
        <v>0</v>
      </c>
      <c r="AS57" s="34">
        <f>IF(AR57=0,0,51-AR57)</f>
        <v>0</v>
      </c>
      <c r="AT57" s="28">
        <v>0</v>
      </c>
      <c r="AU57" s="34">
        <f>IF(AT57=0,0,51-AT57)</f>
        <v>0</v>
      </c>
      <c r="AV57" s="28">
        <v>0</v>
      </c>
      <c r="AW57" s="34">
        <f>IF(AV57=0,0,51-AV57)</f>
        <v>0</v>
      </c>
      <c r="AX57" s="28">
        <v>0</v>
      </c>
      <c r="AY57" s="39">
        <f>IF(AX57=0,0,51-AX57)</f>
        <v>0</v>
      </c>
      <c r="AZ57" s="28">
        <v>0</v>
      </c>
      <c r="BA57" s="39">
        <f>IF(AZ57=0,0,51-AZ57)</f>
        <v>0</v>
      </c>
      <c r="BB57" s="61">
        <v>3</v>
      </c>
      <c r="BC57" s="34">
        <f>IF(BB57=0,0,51-BB57)</f>
        <v>48</v>
      </c>
      <c r="BD57" s="21"/>
      <c r="BE57" s="22">
        <f t="shared" si="108"/>
        <v>0</v>
      </c>
      <c r="BF57" s="22">
        <f t="shared" si="58"/>
        <v>0</v>
      </c>
      <c r="BG57" s="22">
        <f t="shared" si="59"/>
        <v>0</v>
      </c>
      <c r="BH57" s="22">
        <f t="shared" si="60"/>
        <v>0</v>
      </c>
      <c r="BI57" s="22">
        <f t="shared" si="61"/>
        <v>0</v>
      </c>
      <c r="BJ57" s="22">
        <f t="shared" si="62"/>
        <v>0</v>
      </c>
      <c r="BK57" s="22">
        <f t="shared" si="63"/>
        <v>0</v>
      </c>
      <c r="BL57" s="22">
        <f t="shared" si="64"/>
        <v>0</v>
      </c>
      <c r="BM57" s="22">
        <f t="shared" si="65"/>
        <v>0</v>
      </c>
      <c r="BN57" s="22">
        <f t="shared" si="66"/>
        <v>0</v>
      </c>
      <c r="BO57" s="22">
        <f t="shared" si="67"/>
        <v>0</v>
      </c>
      <c r="BP57" s="22">
        <f t="shared" si="68"/>
        <v>0</v>
      </c>
      <c r="BQ57" s="22">
        <f t="shared" si="69"/>
        <v>0</v>
      </c>
      <c r="BR57" s="22">
        <f t="shared" si="70"/>
        <v>0</v>
      </c>
      <c r="BS57" s="22">
        <f t="shared" si="71"/>
        <v>0</v>
      </c>
      <c r="BT57" s="22">
        <f t="shared" si="72"/>
        <v>0</v>
      </c>
      <c r="BU57" s="22">
        <f t="shared" si="73"/>
        <v>0</v>
      </c>
      <c r="BV57" s="22">
        <f t="shared" si="74"/>
        <v>0</v>
      </c>
      <c r="BW57" s="22">
        <f t="shared" si="75"/>
        <v>0</v>
      </c>
      <c r="BX57" s="22">
        <f t="shared" si="76"/>
        <v>0</v>
      </c>
      <c r="BY57" s="22">
        <f t="shared" si="77"/>
        <v>0</v>
      </c>
      <c r="BZ57" s="22">
        <f t="shared" si="78"/>
        <v>0</v>
      </c>
      <c r="CA57" s="22">
        <f t="shared" si="79"/>
        <v>0</v>
      </c>
      <c r="CB57" s="22">
        <f t="shared" si="80"/>
        <v>0</v>
      </c>
      <c r="CC57" s="22">
        <f t="shared" si="107"/>
        <v>48</v>
      </c>
      <c r="CD57" s="23">
        <f t="shared" si="81"/>
        <v>48</v>
      </c>
      <c r="CE57" s="24"/>
      <c r="CF57" s="25">
        <f t="shared" si="82"/>
        <v>0</v>
      </c>
      <c r="CG57" s="25">
        <f t="shared" si="83"/>
        <v>0</v>
      </c>
      <c r="CH57" s="25">
        <f t="shared" si="84"/>
        <v>0</v>
      </c>
      <c r="CI57" s="25">
        <f t="shared" si="85"/>
        <v>0</v>
      </c>
      <c r="CJ57" s="25">
        <f t="shared" si="86"/>
        <v>0</v>
      </c>
      <c r="CK57" s="25">
        <f t="shared" si="87"/>
        <v>0</v>
      </c>
      <c r="CL57" s="25">
        <f t="shared" si="88"/>
        <v>0</v>
      </c>
      <c r="CM57" s="25">
        <f t="shared" si="89"/>
        <v>0</v>
      </c>
      <c r="CN57" s="25">
        <f t="shared" si="90"/>
        <v>0</v>
      </c>
      <c r="CO57" s="25">
        <f t="shared" si="91"/>
        <v>0</v>
      </c>
      <c r="CP57" s="25">
        <f t="shared" si="92"/>
        <v>0</v>
      </c>
      <c r="CQ57" s="25">
        <f t="shared" si="93"/>
        <v>0</v>
      </c>
      <c r="CR57" s="25">
        <f t="shared" si="94"/>
        <v>0</v>
      </c>
      <c r="CS57" s="25">
        <f t="shared" si="95"/>
        <v>0</v>
      </c>
      <c r="CT57" s="25">
        <f t="shared" si="96"/>
        <v>0</v>
      </c>
      <c r="CU57" s="25">
        <f t="shared" si="97"/>
        <v>0</v>
      </c>
      <c r="CV57" s="25">
        <f t="shared" si="98"/>
        <v>0</v>
      </c>
      <c r="CW57" s="25">
        <f t="shared" si="99"/>
        <v>0</v>
      </c>
      <c r="CX57" s="25">
        <f t="shared" si="100"/>
        <v>0</v>
      </c>
      <c r="CY57" s="25">
        <f t="shared" si="101"/>
        <v>0</v>
      </c>
      <c r="CZ57" s="25">
        <f t="shared" si="102"/>
        <v>0</v>
      </c>
      <c r="DA57" s="25">
        <f t="shared" si="103"/>
        <v>0</v>
      </c>
      <c r="DB57" s="25">
        <f t="shared" si="104"/>
        <v>0</v>
      </c>
      <c r="DC57" s="25">
        <f t="shared" si="105"/>
        <v>0</v>
      </c>
      <c r="DD57" s="25">
        <f t="shared" si="106"/>
        <v>48</v>
      </c>
      <c r="DE57" s="1"/>
      <c r="DF57" s="1"/>
      <c r="DG57" s="1"/>
      <c r="DH57" s="1"/>
      <c r="DI57" s="1"/>
      <c r="DJ57" s="1"/>
      <c r="DK57" s="1"/>
      <c r="DL57" s="1"/>
      <c r="DM57" s="1"/>
      <c r="DN57" s="1"/>
    </row>
    <row r="58" spans="1:118" ht="12.75" customHeight="1">
      <c r="A58" s="1">
        <f t="shared" si="57"/>
        <v>49</v>
      </c>
      <c r="B58" s="32" t="s">
        <v>44</v>
      </c>
      <c r="C58" s="12"/>
      <c r="D58" s="20">
        <f>CD58-SUM($CF58:CHOOSE($CF$8,$CF58,$CG58,$CH58,$CI58,$CJ58,$CK58,$CL58,$CM58,$CN58,$CO58,$CP58,$CQ58,$CR58,$CS58,$CT58,$CU58,$CV58,$CW58,$CX58,$CY58,$CZ58,$DA58,$DB58,$DC58))</f>
        <v>48</v>
      </c>
      <c r="E58" s="12"/>
      <c r="F58" s="36">
        <v>0</v>
      </c>
      <c r="G58" s="34">
        <f>IF(F58=0,0,51-F58)</f>
        <v>0</v>
      </c>
      <c r="H58" s="33">
        <v>0</v>
      </c>
      <c r="I58" s="34">
        <f>IF(H58=0,0,51-H58)</f>
        <v>0</v>
      </c>
      <c r="J58" s="33">
        <v>0</v>
      </c>
      <c r="K58" s="34">
        <f>IF(J58=0,0,51-J58)</f>
        <v>0</v>
      </c>
      <c r="L58" s="33">
        <v>0</v>
      </c>
      <c r="M58" s="34">
        <f>IF(L58=0,0,51-L58)</f>
        <v>0</v>
      </c>
      <c r="N58" s="30">
        <v>0</v>
      </c>
      <c r="O58" s="34">
        <f>IF(N58=0,0,51-N58)</f>
        <v>0</v>
      </c>
      <c r="P58" s="33">
        <v>0</v>
      </c>
      <c r="Q58" s="34">
        <f>IF(P58=0,0,51-P58)</f>
        <v>0</v>
      </c>
      <c r="R58" s="33">
        <v>0</v>
      </c>
      <c r="S58" s="39">
        <f>IF(R58=0,0,51-R58)</f>
        <v>0</v>
      </c>
      <c r="T58" s="30">
        <v>0</v>
      </c>
      <c r="U58" s="34">
        <f>IF(T58=0,0,51-T58)</f>
        <v>0</v>
      </c>
      <c r="V58" s="28">
        <v>0</v>
      </c>
      <c r="W58" s="34">
        <f>IF(V58=0,0,51-V58)</f>
        <v>0</v>
      </c>
      <c r="X58" s="28">
        <v>0</v>
      </c>
      <c r="Y58" s="34">
        <f>IF(X58=0,0,51-X58)</f>
        <v>0</v>
      </c>
      <c r="Z58" s="28">
        <v>0</v>
      </c>
      <c r="AA58" s="34">
        <f>IF(Z58=0,0,51-Z58)</f>
        <v>0</v>
      </c>
      <c r="AB58" s="28">
        <v>0</v>
      </c>
      <c r="AC58" s="34">
        <f>IF(AB58=0,0,51-AB58)</f>
        <v>0</v>
      </c>
      <c r="AD58" s="28">
        <v>0</v>
      </c>
      <c r="AE58" s="34">
        <f>IF(AD58=0,0,51-AD58)</f>
        <v>0</v>
      </c>
      <c r="AF58" s="28">
        <v>0</v>
      </c>
      <c r="AG58" s="34">
        <f>IF(AF58=0,0,51-AF58)</f>
        <v>0</v>
      </c>
      <c r="AH58" s="28">
        <v>0</v>
      </c>
      <c r="AI58" s="39">
        <f>IF(AH58=0,0,51-AH58)</f>
        <v>0</v>
      </c>
      <c r="AJ58" s="30">
        <v>0</v>
      </c>
      <c r="AK58" s="34">
        <f>IF(AJ58=0,0,51-AJ58)</f>
        <v>0</v>
      </c>
      <c r="AL58" s="28">
        <v>0</v>
      </c>
      <c r="AM58" s="34">
        <f>IF(AL58=0,0,51-AL58)</f>
        <v>0</v>
      </c>
      <c r="AN58" s="28">
        <v>0</v>
      </c>
      <c r="AO58" s="34">
        <f>IF(AN58=0,0,51-AN58)</f>
        <v>0</v>
      </c>
      <c r="AP58" s="28">
        <v>0</v>
      </c>
      <c r="AQ58" s="34">
        <f>IF(AP58=0,0,51-AP58)</f>
        <v>0</v>
      </c>
      <c r="AR58" s="30">
        <v>0</v>
      </c>
      <c r="AS58" s="34">
        <f>IF(AR58=0,0,51-AR58)</f>
        <v>0</v>
      </c>
      <c r="AT58" s="28">
        <v>0</v>
      </c>
      <c r="AU58" s="34">
        <f>IF(AT58=0,0,51-AT58)</f>
        <v>0</v>
      </c>
      <c r="AV58" s="28">
        <v>0</v>
      </c>
      <c r="AW58" s="34">
        <f>IF(AV58=0,0,51-AV58)</f>
        <v>0</v>
      </c>
      <c r="AX58" s="28">
        <v>0</v>
      </c>
      <c r="AY58" s="39">
        <f>IF(AX58=0,0,51-AX58)</f>
        <v>0</v>
      </c>
      <c r="AZ58" s="28">
        <v>0</v>
      </c>
      <c r="BA58" s="39">
        <f>IF(AZ58=0,0,51-AZ58)</f>
        <v>0</v>
      </c>
      <c r="BB58" s="59">
        <v>3</v>
      </c>
      <c r="BC58" s="34">
        <f>IF(BB58=0,0,51-BB58)</f>
        <v>48</v>
      </c>
      <c r="BD58" s="21"/>
      <c r="BE58" s="22">
        <f t="shared" si="108"/>
        <v>0</v>
      </c>
      <c r="BF58" s="22">
        <f t="shared" si="58"/>
        <v>0</v>
      </c>
      <c r="BG58" s="22">
        <f t="shared" si="59"/>
        <v>0</v>
      </c>
      <c r="BH58" s="22">
        <f t="shared" si="60"/>
        <v>0</v>
      </c>
      <c r="BI58" s="22">
        <f t="shared" si="61"/>
        <v>0</v>
      </c>
      <c r="BJ58" s="22">
        <f t="shared" si="62"/>
        <v>0</v>
      </c>
      <c r="BK58" s="22">
        <f t="shared" si="63"/>
        <v>0</v>
      </c>
      <c r="BL58" s="22">
        <f t="shared" si="64"/>
        <v>0</v>
      </c>
      <c r="BM58" s="22">
        <f t="shared" si="65"/>
        <v>0</v>
      </c>
      <c r="BN58" s="22">
        <f t="shared" si="66"/>
        <v>0</v>
      </c>
      <c r="BO58" s="22">
        <f t="shared" si="67"/>
        <v>0</v>
      </c>
      <c r="BP58" s="22">
        <f t="shared" si="68"/>
        <v>0</v>
      </c>
      <c r="BQ58" s="22">
        <f t="shared" si="69"/>
        <v>0</v>
      </c>
      <c r="BR58" s="22">
        <f t="shared" si="70"/>
        <v>0</v>
      </c>
      <c r="BS58" s="22">
        <f t="shared" si="71"/>
        <v>0</v>
      </c>
      <c r="BT58" s="22">
        <f t="shared" si="72"/>
        <v>0</v>
      </c>
      <c r="BU58" s="22">
        <f t="shared" si="73"/>
        <v>0</v>
      </c>
      <c r="BV58" s="22">
        <f t="shared" si="74"/>
        <v>0</v>
      </c>
      <c r="BW58" s="22">
        <f t="shared" si="75"/>
        <v>0</v>
      </c>
      <c r="BX58" s="22">
        <f t="shared" si="76"/>
        <v>0</v>
      </c>
      <c r="BY58" s="22">
        <f t="shared" si="77"/>
        <v>0</v>
      </c>
      <c r="BZ58" s="22">
        <f t="shared" si="78"/>
        <v>0</v>
      </c>
      <c r="CA58" s="22">
        <f t="shared" si="79"/>
        <v>0</v>
      </c>
      <c r="CB58" s="22">
        <f t="shared" si="80"/>
        <v>0</v>
      </c>
      <c r="CC58" s="22">
        <f t="shared" si="107"/>
        <v>48</v>
      </c>
      <c r="CD58" s="23">
        <f t="shared" si="81"/>
        <v>48</v>
      </c>
      <c r="CE58" s="24"/>
      <c r="CF58" s="25">
        <f t="shared" si="82"/>
        <v>0</v>
      </c>
      <c r="CG58" s="25">
        <f t="shared" si="83"/>
        <v>0</v>
      </c>
      <c r="CH58" s="25">
        <f t="shared" si="84"/>
        <v>0</v>
      </c>
      <c r="CI58" s="25">
        <f t="shared" si="85"/>
        <v>0</v>
      </c>
      <c r="CJ58" s="25">
        <f t="shared" si="86"/>
        <v>0</v>
      </c>
      <c r="CK58" s="25">
        <f t="shared" si="87"/>
        <v>0</v>
      </c>
      <c r="CL58" s="25">
        <f t="shared" si="88"/>
        <v>0</v>
      </c>
      <c r="CM58" s="25">
        <f t="shared" si="89"/>
        <v>0</v>
      </c>
      <c r="CN58" s="25">
        <f t="shared" si="90"/>
        <v>0</v>
      </c>
      <c r="CO58" s="25">
        <f t="shared" si="91"/>
        <v>0</v>
      </c>
      <c r="CP58" s="25">
        <f t="shared" si="92"/>
        <v>0</v>
      </c>
      <c r="CQ58" s="25">
        <f t="shared" si="93"/>
        <v>0</v>
      </c>
      <c r="CR58" s="25">
        <f t="shared" si="94"/>
        <v>0</v>
      </c>
      <c r="CS58" s="25">
        <f t="shared" si="95"/>
        <v>0</v>
      </c>
      <c r="CT58" s="25">
        <f t="shared" si="96"/>
        <v>0</v>
      </c>
      <c r="CU58" s="25">
        <f t="shared" si="97"/>
        <v>0</v>
      </c>
      <c r="CV58" s="25">
        <f t="shared" si="98"/>
        <v>0</v>
      </c>
      <c r="CW58" s="25">
        <f t="shared" si="99"/>
        <v>0</v>
      </c>
      <c r="CX58" s="25">
        <f t="shared" si="100"/>
        <v>0</v>
      </c>
      <c r="CY58" s="25">
        <f t="shared" si="101"/>
        <v>0</v>
      </c>
      <c r="CZ58" s="25">
        <f t="shared" si="102"/>
        <v>0</v>
      </c>
      <c r="DA58" s="25">
        <f t="shared" si="103"/>
        <v>0</v>
      </c>
      <c r="DB58" s="25">
        <f t="shared" si="104"/>
        <v>0</v>
      </c>
      <c r="DC58" s="25">
        <f t="shared" si="105"/>
        <v>0</v>
      </c>
      <c r="DD58" s="25">
        <f t="shared" si="106"/>
        <v>48</v>
      </c>
      <c r="DE58" s="1"/>
      <c r="DF58" s="1"/>
      <c r="DG58" s="1"/>
      <c r="DH58" s="1"/>
      <c r="DI58" s="1"/>
      <c r="DJ58" s="1"/>
      <c r="DK58" s="1"/>
      <c r="DL58" s="1"/>
      <c r="DM58" s="1"/>
      <c r="DN58" s="1"/>
    </row>
    <row r="59" spans="1:118" ht="12.75" customHeight="1">
      <c r="A59" s="1">
        <f t="shared" si="57"/>
        <v>50</v>
      </c>
      <c r="B59" s="32" t="s">
        <v>76</v>
      </c>
      <c r="C59" s="12"/>
      <c r="D59" s="20">
        <f>CD59-SUM($CF59:CHOOSE($CF$8,$CF59,$CG59,$CH59,$CI59,$CJ59,$CK59,$CL59,$CM59,$CN59,$CO59,$CP59,$CQ59,$CR59,$CS59,$CT59,$CU59,$CV59,$CW59,$CX59,$CY59,$CZ59,$DA59,$DB59,$DC59))</f>
        <v>47</v>
      </c>
      <c r="E59" s="12"/>
      <c r="F59" s="36">
        <v>0</v>
      </c>
      <c r="G59" s="34">
        <f>IF(F59=0,0,51-F59)</f>
        <v>0</v>
      </c>
      <c r="H59" s="33">
        <v>0</v>
      </c>
      <c r="I59" s="34">
        <f>IF(H59=0,0,51-H59)</f>
        <v>0</v>
      </c>
      <c r="J59" s="33">
        <v>0</v>
      </c>
      <c r="K59" s="34">
        <f>IF(J59=0,0,51-J59)</f>
        <v>0</v>
      </c>
      <c r="L59" s="33">
        <v>0</v>
      </c>
      <c r="M59" s="34">
        <f>IF(L59=0,0,51-L59)</f>
        <v>0</v>
      </c>
      <c r="N59" s="30">
        <v>0</v>
      </c>
      <c r="O59" s="34">
        <f>IF(N59=0,0,51-N59)</f>
        <v>0</v>
      </c>
      <c r="P59" s="33">
        <v>0</v>
      </c>
      <c r="Q59" s="34">
        <f>IF(P59=0,0,51-P59)</f>
        <v>0</v>
      </c>
      <c r="R59" s="33">
        <v>0</v>
      </c>
      <c r="S59" s="39">
        <f>IF(R59=0,0,51-R59)</f>
        <v>0</v>
      </c>
      <c r="T59" s="30">
        <v>0</v>
      </c>
      <c r="U59" s="34">
        <f>IF(T59=0,0,51-T59)</f>
        <v>0</v>
      </c>
      <c r="V59" s="28">
        <v>0</v>
      </c>
      <c r="W59" s="34">
        <f>IF(V59=0,0,51-V59)</f>
        <v>0</v>
      </c>
      <c r="X59" s="28">
        <v>0</v>
      </c>
      <c r="Y59" s="34">
        <f>IF(X59=0,0,51-X59)</f>
        <v>0</v>
      </c>
      <c r="Z59" s="28">
        <v>0</v>
      </c>
      <c r="AA59" s="34">
        <f>IF(Z59=0,0,51-Z59)</f>
        <v>0</v>
      </c>
      <c r="AB59" s="28">
        <v>0</v>
      </c>
      <c r="AC59" s="34">
        <f>IF(AB59=0,0,51-AB59)</f>
        <v>0</v>
      </c>
      <c r="AD59" s="28">
        <v>0</v>
      </c>
      <c r="AE59" s="34">
        <f>IF(AD59=0,0,51-AD59)</f>
        <v>0</v>
      </c>
      <c r="AF59" s="28">
        <v>0</v>
      </c>
      <c r="AG59" s="34">
        <f>IF(AF59=0,0,51-AF59)</f>
        <v>0</v>
      </c>
      <c r="AH59" s="28">
        <v>0</v>
      </c>
      <c r="AI59" s="39">
        <f>IF(AH59=0,0,51-AH59)</f>
        <v>0</v>
      </c>
      <c r="AJ59" s="30">
        <v>0</v>
      </c>
      <c r="AK59" s="34">
        <f>IF(AJ59=0,0,51-AJ59)</f>
        <v>0</v>
      </c>
      <c r="AL59" s="28">
        <v>0</v>
      </c>
      <c r="AM59" s="34">
        <f>IF(AL59=0,0,51-AL59)</f>
        <v>0</v>
      </c>
      <c r="AN59" s="28">
        <v>0</v>
      </c>
      <c r="AO59" s="34">
        <f>IF(AN59=0,0,51-AN59)</f>
        <v>0</v>
      </c>
      <c r="AP59" s="28">
        <v>0</v>
      </c>
      <c r="AQ59" s="34">
        <f>IF(AP59=0,0,51-AP59)</f>
        <v>0</v>
      </c>
      <c r="AR59" s="30">
        <v>0</v>
      </c>
      <c r="AS59" s="34">
        <f>IF(AR59=0,0,51-AR59)</f>
        <v>0</v>
      </c>
      <c r="AT59" s="28">
        <v>0</v>
      </c>
      <c r="AU59" s="34">
        <f>IF(AT59=0,0,51-AT59)</f>
        <v>0</v>
      </c>
      <c r="AV59" s="28">
        <v>0</v>
      </c>
      <c r="AW59" s="34">
        <f>IF(AV59=0,0,51-AV59)</f>
        <v>0</v>
      </c>
      <c r="AX59" s="28">
        <v>0</v>
      </c>
      <c r="AY59" s="39">
        <f>IF(AX59=0,0,51-AX59)</f>
        <v>0</v>
      </c>
      <c r="AZ59" s="28">
        <v>0</v>
      </c>
      <c r="BA59" s="39">
        <f>IF(AZ59=0,0,51-AZ59)</f>
        <v>0</v>
      </c>
      <c r="BB59" s="59">
        <v>4</v>
      </c>
      <c r="BC59" s="34">
        <f>IF(BB59=0,0,51-BB59)</f>
        <v>47</v>
      </c>
      <c r="BD59" s="21"/>
      <c r="BE59" s="22">
        <f t="shared" si="108"/>
        <v>0</v>
      </c>
      <c r="BF59" s="22">
        <f t="shared" si="58"/>
        <v>0</v>
      </c>
      <c r="BG59" s="22">
        <f t="shared" si="59"/>
        <v>0</v>
      </c>
      <c r="BH59" s="22">
        <f t="shared" si="60"/>
        <v>0</v>
      </c>
      <c r="BI59" s="22">
        <f t="shared" si="61"/>
        <v>0</v>
      </c>
      <c r="BJ59" s="22">
        <f t="shared" si="62"/>
        <v>0</v>
      </c>
      <c r="BK59" s="22">
        <f t="shared" si="63"/>
        <v>0</v>
      </c>
      <c r="BL59" s="22">
        <f t="shared" si="64"/>
        <v>0</v>
      </c>
      <c r="BM59" s="22">
        <f t="shared" si="65"/>
        <v>0</v>
      </c>
      <c r="BN59" s="22">
        <f t="shared" si="66"/>
        <v>0</v>
      </c>
      <c r="BO59" s="22">
        <f t="shared" si="67"/>
        <v>0</v>
      </c>
      <c r="BP59" s="22">
        <f t="shared" si="68"/>
        <v>0</v>
      </c>
      <c r="BQ59" s="22">
        <f t="shared" si="69"/>
        <v>0</v>
      </c>
      <c r="BR59" s="22">
        <f t="shared" si="70"/>
        <v>0</v>
      </c>
      <c r="BS59" s="22">
        <f t="shared" si="71"/>
        <v>0</v>
      </c>
      <c r="BT59" s="22">
        <f t="shared" si="72"/>
        <v>0</v>
      </c>
      <c r="BU59" s="22">
        <f t="shared" si="73"/>
        <v>0</v>
      </c>
      <c r="BV59" s="22">
        <f t="shared" si="74"/>
        <v>0</v>
      </c>
      <c r="BW59" s="22">
        <f t="shared" si="75"/>
        <v>0</v>
      </c>
      <c r="BX59" s="22">
        <f t="shared" si="76"/>
        <v>0</v>
      </c>
      <c r="BY59" s="22">
        <f t="shared" si="77"/>
        <v>0</v>
      </c>
      <c r="BZ59" s="22">
        <f t="shared" si="78"/>
        <v>0</v>
      </c>
      <c r="CA59" s="22">
        <f t="shared" si="79"/>
        <v>0</v>
      </c>
      <c r="CB59" s="22">
        <f t="shared" si="80"/>
        <v>0</v>
      </c>
      <c r="CC59" s="22">
        <f t="shared" si="107"/>
        <v>47</v>
      </c>
      <c r="CD59" s="23">
        <f t="shared" si="81"/>
        <v>47</v>
      </c>
      <c r="CE59" s="24"/>
      <c r="CF59" s="25">
        <f t="shared" si="82"/>
        <v>0</v>
      </c>
      <c r="CG59" s="25">
        <f t="shared" si="83"/>
        <v>0</v>
      </c>
      <c r="CH59" s="25">
        <f t="shared" si="84"/>
        <v>0</v>
      </c>
      <c r="CI59" s="25">
        <f t="shared" si="85"/>
        <v>0</v>
      </c>
      <c r="CJ59" s="25">
        <f t="shared" si="86"/>
        <v>0</v>
      </c>
      <c r="CK59" s="25">
        <f t="shared" si="87"/>
        <v>0</v>
      </c>
      <c r="CL59" s="25">
        <f t="shared" si="88"/>
        <v>0</v>
      </c>
      <c r="CM59" s="25">
        <f t="shared" si="89"/>
        <v>0</v>
      </c>
      <c r="CN59" s="25">
        <f t="shared" si="90"/>
        <v>0</v>
      </c>
      <c r="CO59" s="25">
        <f t="shared" si="91"/>
        <v>0</v>
      </c>
      <c r="CP59" s="25">
        <f t="shared" si="92"/>
        <v>0</v>
      </c>
      <c r="CQ59" s="25">
        <f t="shared" si="93"/>
        <v>0</v>
      </c>
      <c r="CR59" s="25">
        <f t="shared" si="94"/>
        <v>0</v>
      </c>
      <c r="CS59" s="25">
        <f t="shared" si="95"/>
        <v>0</v>
      </c>
      <c r="CT59" s="25">
        <f t="shared" si="96"/>
        <v>0</v>
      </c>
      <c r="CU59" s="25">
        <f t="shared" si="97"/>
        <v>0</v>
      </c>
      <c r="CV59" s="25">
        <f t="shared" si="98"/>
        <v>0</v>
      </c>
      <c r="CW59" s="25">
        <f t="shared" si="99"/>
        <v>0</v>
      </c>
      <c r="CX59" s="25">
        <f t="shared" si="100"/>
        <v>0</v>
      </c>
      <c r="CY59" s="25">
        <f t="shared" si="101"/>
        <v>0</v>
      </c>
      <c r="CZ59" s="25">
        <f t="shared" si="102"/>
        <v>0</v>
      </c>
      <c r="DA59" s="25">
        <f t="shared" si="103"/>
        <v>0</v>
      </c>
      <c r="DB59" s="25">
        <f t="shared" si="104"/>
        <v>0</v>
      </c>
      <c r="DC59" s="25">
        <f t="shared" si="105"/>
        <v>0</v>
      </c>
      <c r="DD59" s="25">
        <f t="shared" si="106"/>
        <v>47</v>
      </c>
      <c r="DE59" s="1"/>
      <c r="DF59" s="1"/>
      <c r="DG59" s="1"/>
      <c r="DH59" s="1"/>
      <c r="DI59" s="1"/>
      <c r="DJ59" s="1"/>
      <c r="DK59" s="1"/>
      <c r="DL59" s="1"/>
      <c r="DM59" s="1"/>
      <c r="DN59" s="1"/>
    </row>
    <row r="60" spans="1:118" ht="12.75" customHeight="1">
      <c r="A60" s="1">
        <f t="shared" si="57"/>
        <v>51</v>
      </c>
      <c r="B60" s="1" t="s">
        <v>38</v>
      </c>
      <c r="C60" s="12"/>
      <c r="D60" s="20">
        <f>CD60-SUM($CF60:CHOOSE($CF$8,$CF60,$CG60,$CH60,$CI60,$CJ60,$CK60,$CL60,$CM60,$CN60,$CO60,$CP60,$CQ60,$CR60,$CS60,$CT60,$CU60,$CV60,$CW60,$CX60,$CY60,$CZ60,$DA60,$DB60,$DC60))</f>
        <v>46</v>
      </c>
      <c r="E60" s="12"/>
      <c r="F60" s="36">
        <v>0</v>
      </c>
      <c r="G60" s="34">
        <f>IF(F60=0,0,51-F60)</f>
        <v>0</v>
      </c>
      <c r="H60" s="33">
        <v>0</v>
      </c>
      <c r="I60" s="34">
        <f>IF(H60=0,0,51-H60)</f>
        <v>0</v>
      </c>
      <c r="J60" s="33">
        <v>0</v>
      </c>
      <c r="K60" s="34">
        <f>IF(J60=0,0,51-J60)</f>
        <v>0</v>
      </c>
      <c r="L60" s="33">
        <v>0</v>
      </c>
      <c r="M60" s="34">
        <f>IF(L60=0,0,51-L60)</f>
        <v>0</v>
      </c>
      <c r="N60" s="30">
        <v>0</v>
      </c>
      <c r="O60" s="34">
        <f>IF(N60=0,0,51-N60)</f>
        <v>0</v>
      </c>
      <c r="P60" s="33">
        <v>0</v>
      </c>
      <c r="Q60" s="34">
        <f>IF(P60=0,0,51-P60)</f>
        <v>0</v>
      </c>
      <c r="R60" s="33">
        <v>0</v>
      </c>
      <c r="S60" s="39">
        <f>IF(R60=0,0,51-R60)</f>
        <v>0</v>
      </c>
      <c r="T60" s="30">
        <v>0</v>
      </c>
      <c r="U60" s="34">
        <f>IF(T60=0,0,51-T60)</f>
        <v>0</v>
      </c>
      <c r="V60" s="28">
        <v>0</v>
      </c>
      <c r="W60" s="34">
        <f>IF(V60=0,0,51-V60)</f>
        <v>0</v>
      </c>
      <c r="X60" s="28">
        <v>0</v>
      </c>
      <c r="Y60" s="34">
        <f>IF(X60=0,0,51-X60)</f>
        <v>0</v>
      </c>
      <c r="Z60" s="28">
        <v>0</v>
      </c>
      <c r="AA60" s="34">
        <f>IF(Z60=0,0,51-Z60)</f>
        <v>0</v>
      </c>
      <c r="AB60" s="28">
        <v>0</v>
      </c>
      <c r="AC60" s="34">
        <f>IF(AB60=0,0,51-AB60)</f>
        <v>0</v>
      </c>
      <c r="AD60" s="28">
        <v>0</v>
      </c>
      <c r="AE60" s="34">
        <f>IF(AD60=0,0,51-AD60)</f>
        <v>0</v>
      </c>
      <c r="AF60" s="28">
        <v>0</v>
      </c>
      <c r="AG60" s="34">
        <f>IF(AF60=0,0,51-AF60)</f>
        <v>0</v>
      </c>
      <c r="AH60" s="28">
        <v>0</v>
      </c>
      <c r="AI60" s="39">
        <f>IF(AH60=0,0,51-AH60)</f>
        <v>0</v>
      </c>
      <c r="AJ60" s="30">
        <v>0</v>
      </c>
      <c r="AK60" s="34">
        <f>IF(AJ60=0,0,51-AJ60)</f>
        <v>0</v>
      </c>
      <c r="AL60" s="28">
        <v>0</v>
      </c>
      <c r="AM60" s="34">
        <f>IF(AL60=0,0,51-AL60)</f>
        <v>0</v>
      </c>
      <c r="AN60" s="28">
        <v>0</v>
      </c>
      <c r="AO60" s="34">
        <f>IF(AN60=0,0,51-AN60)</f>
        <v>0</v>
      </c>
      <c r="AP60" s="28">
        <v>0</v>
      </c>
      <c r="AQ60" s="34">
        <f>IF(AP60=0,0,51-AP60)</f>
        <v>0</v>
      </c>
      <c r="AR60" s="30">
        <v>0</v>
      </c>
      <c r="AS60" s="34">
        <f>IF(AR60=0,0,51-AR60)</f>
        <v>0</v>
      </c>
      <c r="AT60" s="28">
        <v>0</v>
      </c>
      <c r="AU60" s="34">
        <f>IF(AT60=0,0,51-AT60)</f>
        <v>0</v>
      </c>
      <c r="AV60" s="28">
        <v>0</v>
      </c>
      <c r="AW60" s="34">
        <f>IF(AV60=0,0,51-AV60)</f>
        <v>0</v>
      </c>
      <c r="AX60" s="28">
        <v>0</v>
      </c>
      <c r="AY60" s="39">
        <f>IF(AX60=0,0,51-AX60)</f>
        <v>0</v>
      </c>
      <c r="AZ60" s="28">
        <v>0</v>
      </c>
      <c r="BA60" s="39">
        <f>IF(AZ60=0,0,51-AZ60)</f>
        <v>0</v>
      </c>
      <c r="BB60" s="26">
        <v>5</v>
      </c>
      <c r="BC60" s="34">
        <f>IF(BB60=0,0,51-BB60)</f>
        <v>46</v>
      </c>
      <c r="BD60" s="21"/>
      <c r="BE60" s="22">
        <f t="shared" si="108"/>
        <v>0</v>
      </c>
      <c r="BF60" s="22">
        <f t="shared" si="58"/>
        <v>0</v>
      </c>
      <c r="BG60" s="22">
        <f t="shared" si="59"/>
        <v>0</v>
      </c>
      <c r="BH60" s="22">
        <f t="shared" si="60"/>
        <v>0</v>
      </c>
      <c r="BI60" s="22">
        <f t="shared" si="61"/>
        <v>0</v>
      </c>
      <c r="BJ60" s="22">
        <f t="shared" si="62"/>
        <v>0</v>
      </c>
      <c r="BK60" s="22">
        <f t="shared" si="63"/>
        <v>0</v>
      </c>
      <c r="BL60" s="22">
        <f t="shared" si="64"/>
        <v>0</v>
      </c>
      <c r="BM60" s="22">
        <f t="shared" si="65"/>
        <v>0</v>
      </c>
      <c r="BN60" s="22">
        <f t="shared" si="66"/>
        <v>0</v>
      </c>
      <c r="BO60" s="22">
        <f t="shared" si="67"/>
        <v>0</v>
      </c>
      <c r="BP60" s="22">
        <f t="shared" si="68"/>
        <v>0</v>
      </c>
      <c r="BQ60" s="22">
        <f t="shared" si="69"/>
        <v>0</v>
      </c>
      <c r="BR60" s="22">
        <f t="shared" si="70"/>
        <v>0</v>
      </c>
      <c r="BS60" s="22">
        <f t="shared" si="71"/>
        <v>0</v>
      </c>
      <c r="BT60" s="22">
        <f t="shared" si="72"/>
        <v>0</v>
      </c>
      <c r="BU60" s="22">
        <f t="shared" si="73"/>
        <v>0</v>
      </c>
      <c r="BV60" s="22">
        <f t="shared" si="74"/>
        <v>0</v>
      </c>
      <c r="BW60" s="22">
        <f t="shared" si="75"/>
        <v>0</v>
      </c>
      <c r="BX60" s="22">
        <f t="shared" si="76"/>
        <v>0</v>
      </c>
      <c r="BY60" s="22">
        <f t="shared" si="77"/>
        <v>0</v>
      </c>
      <c r="BZ60" s="22">
        <f t="shared" si="78"/>
        <v>0</v>
      </c>
      <c r="CA60" s="22">
        <f t="shared" si="79"/>
        <v>0</v>
      </c>
      <c r="CB60" s="22">
        <f t="shared" si="80"/>
        <v>0</v>
      </c>
      <c r="CC60" s="22">
        <f t="shared" si="107"/>
        <v>46</v>
      </c>
      <c r="CD60" s="23">
        <f t="shared" si="81"/>
        <v>46</v>
      </c>
      <c r="CE60" s="24"/>
      <c r="CF60" s="25">
        <f t="shared" si="82"/>
        <v>0</v>
      </c>
      <c r="CG60" s="25">
        <f t="shared" si="83"/>
        <v>0</v>
      </c>
      <c r="CH60" s="25">
        <f t="shared" si="84"/>
        <v>0</v>
      </c>
      <c r="CI60" s="25">
        <f t="shared" si="85"/>
        <v>0</v>
      </c>
      <c r="CJ60" s="25">
        <f t="shared" si="86"/>
        <v>0</v>
      </c>
      <c r="CK60" s="25">
        <f t="shared" si="87"/>
        <v>0</v>
      </c>
      <c r="CL60" s="25">
        <f t="shared" si="88"/>
        <v>0</v>
      </c>
      <c r="CM60" s="25">
        <f t="shared" si="89"/>
        <v>0</v>
      </c>
      <c r="CN60" s="25">
        <f t="shared" si="90"/>
        <v>0</v>
      </c>
      <c r="CO60" s="25">
        <f t="shared" si="91"/>
        <v>0</v>
      </c>
      <c r="CP60" s="25">
        <f t="shared" si="92"/>
        <v>0</v>
      </c>
      <c r="CQ60" s="25">
        <f t="shared" si="93"/>
        <v>0</v>
      </c>
      <c r="CR60" s="25">
        <f t="shared" si="94"/>
        <v>0</v>
      </c>
      <c r="CS60" s="25">
        <f t="shared" si="95"/>
        <v>0</v>
      </c>
      <c r="CT60" s="25">
        <f t="shared" si="96"/>
        <v>0</v>
      </c>
      <c r="CU60" s="25">
        <f t="shared" si="97"/>
        <v>0</v>
      </c>
      <c r="CV60" s="25">
        <f t="shared" si="98"/>
        <v>0</v>
      </c>
      <c r="CW60" s="25">
        <f t="shared" si="99"/>
        <v>0</v>
      </c>
      <c r="CX60" s="25">
        <f t="shared" si="100"/>
        <v>0</v>
      </c>
      <c r="CY60" s="25">
        <f t="shared" si="101"/>
        <v>0</v>
      </c>
      <c r="CZ60" s="25">
        <f t="shared" si="102"/>
        <v>0</v>
      </c>
      <c r="DA60" s="25">
        <f t="shared" si="103"/>
        <v>0</v>
      </c>
      <c r="DB60" s="25">
        <f t="shared" si="104"/>
        <v>0</v>
      </c>
      <c r="DC60" s="25">
        <f t="shared" si="105"/>
        <v>0</v>
      </c>
      <c r="DD60" s="25">
        <f t="shared" si="106"/>
        <v>46</v>
      </c>
      <c r="DE60" s="1"/>
      <c r="DF60" s="1"/>
      <c r="DG60" s="1"/>
      <c r="DH60" s="1"/>
      <c r="DI60" s="1"/>
      <c r="DJ60" s="1"/>
      <c r="DK60" s="1"/>
      <c r="DL60" s="1"/>
      <c r="DM60" s="1"/>
      <c r="DN60" s="1"/>
    </row>
    <row r="61" spans="1:118" ht="12.75" customHeight="1">
      <c r="A61" s="1">
        <f t="shared" si="57"/>
        <v>52</v>
      </c>
      <c r="B61" s="32" t="s">
        <v>46</v>
      </c>
      <c r="C61" s="12"/>
      <c r="D61" s="20">
        <f>CD61-SUM($CF61:CHOOSE($CF$8,$CF61,$CG61,$CH61,$CI61,$CJ61,$CK61,$CL61,$CM61,$CN61,$CO61,$CP61,$CQ61,$CR61,$CS61,$CT61,$CU61,$CV61,$CW61,$CX61,$CY61,$CZ61,$DA61,$DB61,$DC61))</f>
        <v>45</v>
      </c>
      <c r="E61" s="12"/>
      <c r="F61" s="36">
        <v>0</v>
      </c>
      <c r="G61" s="34">
        <f>IF(F61=0,0,51-F61)</f>
        <v>0</v>
      </c>
      <c r="H61" s="33">
        <v>0</v>
      </c>
      <c r="I61" s="34">
        <f>IF(H61=0,0,51-H61)</f>
        <v>0</v>
      </c>
      <c r="J61" s="33">
        <v>0</v>
      </c>
      <c r="K61" s="34">
        <f>IF(J61=0,0,51-J61)</f>
        <v>0</v>
      </c>
      <c r="L61" s="33">
        <v>0</v>
      </c>
      <c r="M61" s="34">
        <f>IF(L61=0,0,51-L61)</f>
        <v>0</v>
      </c>
      <c r="N61" s="36">
        <v>0</v>
      </c>
      <c r="O61" s="34">
        <f>IF(N61=0,0,51-N61)</f>
        <v>0</v>
      </c>
      <c r="P61" s="33">
        <v>0</v>
      </c>
      <c r="Q61" s="34">
        <f>IF(P61=0,0,51-P61)</f>
        <v>0</v>
      </c>
      <c r="R61" s="33">
        <v>0</v>
      </c>
      <c r="S61" s="39">
        <f>IF(R61=0,0,51-R61)</f>
        <v>0</v>
      </c>
      <c r="T61" s="36">
        <v>0</v>
      </c>
      <c r="U61" s="34">
        <f>IF(T61=0,0,51-T61)</f>
        <v>0</v>
      </c>
      <c r="V61" s="28">
        <v>0</v>
      </c>
      <c r="W61" s="34">
        <f>IF(V61=0,0,51-V61)</f>
        <v>0</v>
      </c>
      <c r="X61" s="28">
        <v>0</v>
      </c>
      <c r="Y61" s="34">
        <f>IF(X61=0,0,51-X61)</f>
        <v>0</v>
      </c>
      <c r="Z61" s="28">
        <v>0</v>
      </c>
      <c r="AA61" s="34">
        <f>IF(Z61=0,0,51-Z61)</f>
        <v>0</v>
      </c>
      <c r="AB61" s="28">
        <v>0</v>
      </c>
      <c r="AC61" s="34">
        <f>IF(AB61=0,0,51-AB61)</f>
        <v>0</v>
      </c>
      <c r="AD61" s="28">
        <v>0</v>
      </c>
      <c r="AE61" s="34">
        <f>IF(AD61=0,0,51-AD61)</f>
        <v>0</v>
      </c>
      <c r="AF61" s="28">
        <v>0</v>
      </c>
      <c r="AG61" s="34">
        <f>IF(AF61=0,0,51-AF61)</f>
        <v>0</v>
      </c>
      <c r="AH61" s="28">
        <v>0</v>
      </c>
      <c r="AI61" s="39">
        <f>IF(AH61=0,0,51-AH61)</f>
        <v>0</v>
      </c>
      <c r="AJ61" s="30">
        <v>0</v>
      </c>
      <c r="AK61" s="34">
        <f>IF(AJ61=0,0,51-AJ61)</f>
        <v>0</v>
      </c>
      <c r="AL61" s="28">
        <v>0</v>
      </c>
      <c r="AM61" s="34">
        <f>IF(AL61=0,0,51-AL61)</f>
        <v>0</v>
      </c>
      <c r="AN61" s="28">
        <v>0</v>
      </c>
      <c r="AO61" s="34">
        <f>IF(AN61=0,0,51-AN61)</f>
        <v>0</v>
      </c>
      <c r="AP61" s="28">
        <v>0</v>
      </c>
      <c r="AQ61" s="34">
        <f>IF(AP61=0,0,51-AP61)</f>
        <v>0</v>
      </c>
      <c r="AR61" s="30">
        <v>0</v>
      </c>
      <c r="AS61" s="34">
        <f>IF(AR61=0,0,51-AR61)</f>
        <v>0</v>
      </c>
      <c r="AT61" s="28">
        <v>0</v>
      </c>
      <c r="AU61" s="34">
        <f>IF(AT61=0,0,51-AT61)</f>
        <v>0</v>
      </c>
      <c r="AV61" s="28">
        <v>0</v>
      </c>
      <c r="AW61" s="34">
        <f>IF(AV61=0,0,51-AV61)</f>
        <v>0</v>
      </c>
      <c r="AX61" s="28">
        <v>0</v>
      </c>
      <c r="AY61" s="39">
        <f>IF(AX61=0,0,51-AX61)</f>
        <v>0</v>
      </c>
      <c r="AZ61" s="28">
        <v>0</v>
      </c>
      <c r="BA61" s="39">
        <f>IF(AZ61=0,0,51-AZ61)</f>
        <v>0</v>
      </c>
      <c r="BB61" s="59">
        <v>6</v>
      </c>
      <c r="BC61" s="34">
        <f>IF(BB61=0,0,51-BB61)</f>
        <v>45</v>
      </c>
      <c r="BD61" s="21"/>
      <c r="BE61" s="22">
        <f t="shared" si="108"/>
        <v>0</v>
      </c>
      <c r="BF61" s="22">
        <f t="shared" si="58"/>
        <v>0</v>
      </c>
      <c r="BG61" s="22">
        <f t="shared" si="59"/>
        <v>0</v>
      </c>
      <c r="BH61" s="22">
        <f t="shared" si="60"/>
        <v>0</v>
      </c>
      <c r="BI61" s="22">
        <f t="shared" si="61"/>
        <v>0</v>
      </c>
      <c r="BJ61" s="22">
        <f t="shared" si="62"/>
        <v>0</v>
      </c>
      <c r="BK61" s="22">
        <f t="shared" si="63"/>
        <v>0</v>
      </c>
      <c r="BL61" s="22">
        <f t="shared" si="64"/>
        <v>0</v>
      </c>
      <c r="BM61" s="22">
        <f t="shared" si="65"/>
        <v>0</v>
      </c>
      <c r="BN61" s="22">
        <f t="shared" si="66"/>
        <v>0</v>
      </c>
      <c r="BO61" s="22">
        <f t="shared" si="67"/>
        <v>0</v>
      </c>
      <c r="BP61" s="22">
        <f t="shared" si="68"/>
        <v>0</v>
      </c>
      <c r="BQ61" s="22">
        <f t="shared" si="69"/>
        <v>0</v>
      </c>
      <c r="BR61" s="22">
        <f t="shared" si="70"/>
        <v>0</v>
      </c>
      <c r="BS61" s="22">
        <f t="shared" si="71"/>
        <v>0</v>
      </c>
      <c r="BT61" s="22">
        <f t="shared" si="72"/>
        <v>0</v>
      </c>
      <c r="BU61" s="22">
        <f t="shared" si="73"/>
        <v>0</v>
      </c>
      <c r="BV61" s="22">
        <f t="shared" si="74"/>
        <v>0</v>
      </c>
      <c r="BW61" s="22">
        <f t="shared" si="75"/>
        <v>0</v>
      </c>
      <c r="BX61" s="22">
        <f t="shared" si="76"/>
        <v>0</v>
      </c>
      <c r="BY61" s="22">
        <f t="shared" si="77"/>
        <v>0</v>
      </c>
      <c r="BZ61" s="22">
        <f t="shared" si="78"/>
        <v>0</v>
      </c>
      <c r="CA61" s="22">
        <f t="shared" si="79"/>
        <v>0</v>
      </c>
      <c r="CB61" s="22">
        <f t="shared" si="80"/>
        <v>0</v>
      </c>
      <c r="CC61" s="22">
        <f t="shared" si="107"/>
        <v>45</v>
      </c>
      <c r="CD61" s="23">
        <f t="shared" si="81"/>
        <v>45</v>
      </c>
      <c r="CE61" s="24"/>
      <c r="CF61" s="25">
        <f t="shared" si="82"/>
        <v>0</v>
      </c>
      <c r="CG61" s="25">
        <f t="shared" si="83"/>
        <v>0</v>
      </c>
      <c r="CH61" s="25">
        <f t="shared" si="84"/>
        <v>0</v>
      </c>
      <c r="CI61" s="25">
        <f t="shared" si="85"/>
        <v>0</v>
      </c>
      <c r="CJ61" s="25">
        <f t="shared" si="86"/>
        <v>0</v>
      </c>
      <c r="CK61" s="25">
        <f t="shared" si="87"/>
        <v>0</v>
      </c>
      <c r="CL61" s="25">
        <f t="shared" si="88"/>
        <v>0</v>
      </c>
      <c r="CM61" s="25">
        <f t="shared" si="89"/>
        <v>0</v>
      </c>
      <c r="CN61" s="25">
        <f t="shared" si="90"/>
        <v>0</v>
      </c>
      <c r="CO61" s="25">
        <f t="shared" si="91"/>
        <v>0</v>
      </c>
      <c r="CP61" s="25">
        <f t="shared" si="92"/>
        <v>0</v>
      </c>
      <c r="CQ61" s="25">
        <f t="shared" si="93"/>
        <v>0</v>
      </c>
      <c r="CR61" s="25">
        <f t="shared" si="94"/>
        <v>0</v>
      </c>
      <c r="CS61" s="25">
        <f t="shared" si="95"/>
        <v>0</v>
      </c>
      <c r="CT61" s="25">
        <f t="shared" si="96"/>
        <v>0</v>
      </c>
      <c r="CU61" s="25">
        <f t="shared" si="97"/>
        <v>0</v>
      </c>
      <c r="CV61" s="25">
        <f t="shared" si="98"/>
        <v>0</v>
      </c>
      <c r="CW61" s="25">
        <f t="shared" si="99"/>
        <v>0</v>
      </c>
      <c r="CX61" s="25">
        <f t="shared" si="100"/>
        <v>0</v>
      </c>
      <c r="CY61" s="25">
        <f t="shared" si="101"/>
        <v>0</v>
      </c>
      <c r="CZ61" s="25">
        <f t="shared" si="102"/>
        <v>0</v>
      </c>
      <c r="DA61" s="25">
        <f t="shared" si="103"/>
        <v>0</v>
      </c>
      <c r="DB61" s="25">
        <f t="shared" si="104"/>
        <v>0</v>
      </c>
      <c r="DC61" s="25">
        <f t="shared" si="105"/>
        <v>0</v>
      </c>
      <c r="DD61" s="25">
        <f t="shared" si="106"/>
        <v>45</v>
      </c>
      <c r="DE61" s="1"/>
      <c r="DF61" s="1"/>
      <c r="DG61" s="1"/>
      <c r="DH61" s="1"/>
      <c r="DI61" s="1"/>
      <c r="DJ61" s="1"/>
      <c r="DK61" s="1"/>
      <c r="DL61" s="1"/>
      <c r="DM61" s="1"/>
      <c r="DN61" s="1"/>
    </row>
    <row r="62" spans="1:118" ht="12.75" customHeight="1">
      <c r="A62" s="1">
        <f t="shared" si="57"/>
        <v>53</v>
      </c>
      <c r="B62" s="32" t="s">
        <v>63</v>
      </c>
      <c r="C62" s="12"/>
      <c r="D62" s="20">
        <f>CD62-SUM($CF62:CHOOSE($CF$8,$CF62,$CG62,$CH62,$CI62,$CJ62,$CK62,$CL62,$CM62,$CN62,$CO62,$CP62,$CQ62,$CR62,$CS62,$CT62,$CU62,$CV62,$CW62,$CX62,$CY62,$CZ62,$DA62,$DB62,$DC62))</f>
        <v>45</v>
      </c>
      <c r="E62" s="12"/>
      <c r="F62" s="36">
        <v>0</v>
      </c>
      <c r="G62" s="34">
        <f>IF(F62=0,0,51-F62)</f>
        <v>0</v>
      </c>
      <c r="H62" s="33">
        <v>0</v>
      </c>
      <c r="I62" s="34">
        <f>IF(H62=0,0,51-H62)</f>
        <v>0</v>
      </c>
      <c r="J62" s="33">
        <v>0</v>
      </c>
      <c r="K62" s="34">
        <f>IF(J62=0,0,51-J62)</f>
        <v>0</v>
      </c>
      <c r="L62" s="33">
        <v>0</v>
      </c>
      <c r="M62" s="34">
        <f>IF(L62=0,0,51-L62)</f>
        <v>0</v>
      </c>
      <c r="N62" s="36">
        <v>0</v>
      </c>
      <c r="O62" s="34">
        <f>IF(N62=0,0,51-N62)</f>
        <v>0</v>
      </c>
      <c r="P62" s="33">
        <v>0</v>
      </c>
      <c r="Q62" s="34">
        <f>IF(P62=0,0,51-P62)</f>
        <v>0</v>
      </c>
      <c r="R62" s="33">
        <v>0</v>
      </c>
      <c r="S62" s="39">
        <f>IF(R62=0,0,51-R62)</f>
        <v>0</v>
      </c>
      <c r="T62" s="30">
        <v>0</v>
      </c>
      <c r="U62" s="34">
        <f>IF(T62=0,0,51-T62)</f>
        <v>0</v>
      </c>
      <c r="V62" s="28">
        <v>0</v>
      </c>
      <c r="W62" s="34">
        <f>IF(V62=0,0,51-V62)</f>
        <v>0</v>
      </c>
      <c r="X62" s="28">
        <v>0</v>
      </c>
      <c r="Y62" s="34">
        <f>IF(X62=0,0,51-X62)</f>
        <v>0</v>
      </c>
      <c r="Z62" s="28">
        <v>0</v>
      </c>
      <c r="AA62" s="34">
        <f>IF(Z62=0,0,51-Z62)</f>
        <v>0</v>
      </c>
      <c r="AB62" s="28">
        <v>0</v>
      </c>
      <c r="AC62" s="34">
        <f>IF(AB62=0,0,51-AB62)</f>
        <v>0</v>
      </c>
      <c r="AD62" s="28">
        <v>0</v>
      </c>
      <c r="AE62" s="34">
        <f>IF(AD62=0,0,51-AD62)</f>
        <v>0</v>
      </c>
      <c r="AF62" s="28">
        <v>0</v>
      </c>
      <c r="AG62" s="34">
        <f>IF(AF62=0,0,51-AF62)</f>
        <v>0</v>
      </c>
      <c r="AH62" s="28">
        <v>0</v>
      </c>
      <c r="AI62" s="39">
        <f>IF(AH62=0,0,51-AH62)</f>
        <v>0</v>
      </c>
      <c r="AJ62" s="30">
        <v>0</v>
      </c>
      <c r="AK62" s="34">
        <f>IF(AJ62=0,0,51-AJ62)</f>
        <v>0</v>
      </c>
      <c r="AL62" s="28">
        <v>0</v>
      </c>
      <c r="AM62" s="34">
        <f>IF(AL62=0,0,51-AL62)</f>
        <v>0</v>
      </c>
      <c r="AN62" s="28">
        <v>0</v>
      </c>
      <c r="AO62" s="34">
        <f>IF(AN62=0,0,51-AN62)</f>
        <v>0</v>
      </c>
      <c r="AP62" s="28">
        <v>0</v>
      </c>
      <c r="AQ62" s="34">
        <f>IF(AP62=0,0,51-AP62)</f>
        <v>0</v>
      </c>
      <c r="AR62" s="30">
        <v>0</v>
      </c>
      <c r="AS62" s="34">
        <f>IF(AR62=0,0,51-AR62)</f>
        <v>0</v>
      </c>
      <c r="AT62" s="28">
        <v>0</v>
      </c>
      <c r="AU62" s="34">
        <f>IF(AT62=0,0,51-AT62)</f>
        <v>0</v>
      </c>
      <c r="AV62" s="28">
        <v>0</v>
      </c>
      <c r="AW62" s="34">
        <f>IF(AV62=0,0,51-AV62)</f>
        <v>0</v>
      </c>
      <c r="AX62" s="28">
        <v>0</v>
      </c>
      <c r="AY62" s="39">
        <f>IF(AX62=0,0,51-AX62)</f>
        <v>0</v>
      </c>
      <c r="AZ62" s="28">
        <v>0</v>
      </c>
      <c r="BA62" s="39">
        <f>IF(AZ62=0,0,51-AZ62)</f>
        <v>0</v>
      </c>
      <c r="BB62" s="26">
        <v>6</v>
      </c>
      <c r="BC62" s="34">
        <f>IF(BB62=0,0,51-BB62)</f>
        <v>45</v>
      </c>
      <c r="BD62" s="21"/>
      <c r="BE62" s="22">
        <f t="shared" si="108"/>
        <v>0</v>
      </c>
      <c r="BF62" s="22">
        <f t="shared" si="58"/>
        <v>0</v>
      </c>
      <c r="BG62" s="22">
        <f t="shared" si="59"/>
        <v>0</v>
      </c>
      <c r="BH62" s="22">
        <f t="shared" si="60"/>
        <v>0</v>
      </c>
      <c r="BI62" s="22">
        <f t="shared" si="61"/>
        <v>0</v>
      </c>
      <c r="BJ62" s="22">
        <f t="shared" si="62"/>
        <v>0</v>
      </c>
      <c r="BK62" s="22">
        <f t="shared" si="63"/>
        <v>0</v>
      </c>
      <c r="BL62" s="22">
        <f t="shared" si="64"/>
        <v>0</v>
      </c>
      <c r="BM62" s="22">
        <f t="shared" si="65"/>
        <v>0</v>
      </c>
      <c r="BN62" s="22">
        <f t="shared" si="66"/>
        <v>0</v>
      </c>
      <c r="BO62" s="22">
        <f t="shared" si="67"/>
        <v>0</v>
      </c>
      <c r="BP62" s="22">
        <f t="shared" si="68"/>
        <v>0</v>
      </c>
      <c r="BQ62" s="22">
        <f t="shared" si="69"/>
        <v>0</v>
      </c>
      <c r="BR62" s="22">
        <f t="shared" si="70"/>
        <v>0</v>
      </c>
      <c r="BS62" s="22">
        <f t="shared" si="71"/>
        <v>0</v>
      </c>
      <c r="BT62" s="22">
        <f t="shared" si="72"/>
        <v>0</v>
      </c>
      <c r="BU62" s="22">
        <f t="shared" si="73"/>
        <v>0</v>
      </c>
      <c r="BV62" s="22">
        <f t="shared" si="74"/>
        <v>0</v>
      </c>
      <c r="BW62" s="22">
        <f t="shared" si="75"/>
        <v>0</v>
      </c>
      <c r="BX62" s="22">
        <f t="shared" si="76"/>
        <v>0</v>
      </c>
      <c r="BY62" s="22">
        <f t="shared" si="77"/>
        <v>0</v>
      </c>
      <c r="BZ62" s="22">
        <f t="shared" si="78"/>
        <v>0</v>
      </c>
      <c r="CA62" s="22">
        <f t="shared" si="79"/>
        <v>0</v>
      </c>
      <c r="CB62" s="22">
        <f t="shared" si="80"/>
        <v>0</v>
      </c>
      <c r="CC62" s="22">
        <f t="shared" si="107"/>
        <v>45</v>
      </c>
      <c r="CD62" s="23">
        <f t="shared" si="81"/>
        <v>45</v>
      </c>
      <c r="CE62" s="24"/>
      <c r="CF62" s="25">
        <f t="shared" si="82"/>
        <v>0</v>
      </c>
      <c r="CG62" s="25">
        <f t="shared" si="83"/>
        <v>0</v>
      </c>
      <c r="CH62" s="25">
        <f t="shared" si="84"/>
        <v>0</v>
      </c>
      <c r="CI62" s="25">
        <f t="shared" si="85"/>
        <v>0</v>
      </c>
      <c r="CJ62" s="25">
        <f t="shared" si="86"/>
        <v>0</v>
      </c>
      <c r="CK62" s="25">
        <f t="shared" si="87"/>
        <v>0</v>
      </c>
      <c r="CL62" s="25">
        <f t="shared" si="88"/>
        <v>0</v>
      </c>
      <c r="CM62" s="25">
        <f t="shared" si="89"/>
        <v>0</v>
      </c>
      <c r="CN62" s="25">
        <f t="shared" si="90"/>
        <v>0</v>
      </c>
      <c r="CO62" s="25">
        <f t="shared" si="91"/>
        <v>0</v>
      </c>
      <c r="CP62" s="25">
        <f t="shared" si="92"/>
        <v>0</v>
      </c>
      <c r="CQ62" s="25">
        <f t="shared" si="93"/>
        <v>0</v>
      </c>
      <c r="CR62" s="25">
        <f t="shared" si="94"/>
        <v>0</v>
      </c>
      <c r="CS62" s="25">
        <f t="shared" si="95"/>
        <v>0</v>
      </c>
      <c r="CT62" s="25">
        <f t="shared" si="96"/>
        <v>0</v>
      </c>
      <c r="CU62" s="25">
        <f t="shared" si="97"/>
        <v>0</v>
      </c>
      <c r="CV62" s="25">
        <f t="shared" si="98"/>
        <v>0</v>
      </c>
      <c r="CW62" s="25">
        <f t="shared" si="99"/>
        <v>0</v>
      </c>
      <c r="CX62" s="25">
        <f t="shared" si="100"/>
        <v>0</v>
      </c>
      <c r="CY62" s="25">
        <f t="shared" si="101"/>
        <v>0</v>
      </c>
      <c r="CZ62" s="25">
        <f t="shared" si="102"/>
        <v>0</v>
      </c>
      <c r="DA62" s="25">
        <f t="shared" si="103"/>
        <v>0</v>
      </c>
      <c r="DB62" s="25">
        <f t="shared" si="104"/>
        <v>0</v>
      </c>
      <c r="DC62" s="25">
        <f t="shared" si="105"/>
        <v>0</v>
      </c>
      <c r="DD62" s="25">
        <f t="shared" si="106"/>
        <v>45</v>
      </c>
      <c r="DE62" s="1"/>
      <c r="DF62" s="1"/>
      <c r="DG62" s="1"/>
      <c r="DH62" s="1"/>
      <c r="DI62" s="1"/>
      <c r="DJ62" s="1"/>
      <c r="DK62" s="1"/>
      <c r="DL62" s="1"/>
      <c r="DM62" s="1"/>
      <c r="DN62" s="1"/>
    </row>
    <row r="63" spans="1:118" ht="12.75" customHeight="1">
      <c r="A63" s="1">
        <f t="shared" si="57"/>
        <v>54</v>
      </c>
      <c r="B63" s="32" t="s">
        <v>35</v>
      </c>
      <c r="C63" s="12"/>
      <c r="D63" s="20">
        <f>CD63-SUM($CF63:CHOOSE($CF$8,$CF63,$CG63,$CH63,$CI63,$CJ63,$CK63,$CL63,$CM63,$CN63,$CO63,$CP63,$CQ63,$CR63,$CS63,$CT63,$CU63,$CV63,$CW63,$CX63,$CY63,$CZ63,$DA63,$DB63,$DC63))</f>
        <v>45</v>
      </c>
      <c r="E63" s="12"/>
      <c r="F63" s="36">
        <v>0</v>
      </c>
      <c r="G63" s="34">
        <f>IF(F63=0,0,51-F63)</f>
        <v>0</v>
      </c>
      <c r="H63" s="33">
        <v>0</v>
      </c>
      <c r="I63" s="34">
        <f>IF(H63=0,0,51-H63)</f>
        <v>0</v>
      </c>
      <c r="J63" s="33">
        <v>0</v>
      </c>
      <c r="K63" s="34">
        <f>IF(J63=0,0,51-J63)</f>
        <v>0</v>
      </c>
      <c r="L63" s="33">
        <v>0</v>
      </c>
      <c r="M63" s="34">
        <f>IF(L63=0,0,51-L63)</f>
        <v>0</v>
      </c>
      <c r="N63" s="36">
        <v>0</v>
      </c>
      <c r="O63" s="34">
        <f>IF(N63=0,0,51-N63)</f>
        <v>0</v>
      </c>
      <c r="P63" s="33">
        <v>0</v>
      </c>
      <c r="Q63" s="34">
        <f>IF(P63=0,0,51-P63)</f>
        <v>0</v>
      </c>
      <c r="R63" s="33">
        <v>0</v>
      </c>
      <c r="S63" s="39">
        <f>IF(R63=0,0,51-R63)</f>
        <v>0</v>
      </c>
      <c r="T63" s="30">
        <v>0</v>
      </c>
      <c r="U63" s="34">
        <f>IF(T63=0,0,51-T63)</f>
        <v>0</v>
      </c>
      <c r="V63" s="28">
        <v>0</v>
      </c>
      <c r="W63" s="34">
        <f>IF(V63=0,0,51-V63)</f>
        <v>0</v>
      </c>
      <c r="X63" s="28">
        <v>0</v>
      </c>
      <c r="Y63" s="34">
        <f>IF(X63=0,0,51-X63)</f>
        <v>0</v>
      </c>
      <c r="Z63" s="28">
        <v>0</v>
      </c>
      <c r="AA63" s="34">
        <f>IF(Z63=0,0,51-Z63)</f>
        <v>0</v>
      </c>
      <c r="AB63" s="28">
        <v>0</v>
      </c>
      <c r="AC63" s="34">
        <f>IF(AB63=0,0,51-AB63)</f>
        <v>0</v>
      </c>
      <c r="AD63" s="28">
        <v>0</v>
      </c>
      <c r="AE63" s="34">
        <f>IF(AD63=0,0,51-AD63)</f>
        <v>0</v>
      </c>
      <c r="AF63" s="28">
        <v>0</v>
      </c>
      <c r="AG63" s="34">
        <f>IF(AF63=0,0,51-AF63)</f>
        <v>0</v>
      </c>
      <c r="AH63" s="28">
        <v>0</v>
      </c>
      <c r="AI63" s="39">
        <f>IF(AH63=0,0,51-AH63)</f>
        <v>0</v>
      </c>
      <c r="AJ63" s="30">
        <v>0</v>
      </c>
      <c r="AK63" s="34">
        <f>IF(AJ63=0,0,51-AJ63)</f>
        <v>0</v>
      </c>
      <c r="AL63" s="28">
        <v>0</v>
      </c>
      <c r="AM63" s="34">
        <f>IF(AL63=0,0,51-AL63)</f>
        <v>0</v>
      </c>
      <c r="AN63" s="28">
        <v>0</v>
      </c>
      <c r="AO63" s="34">
        <f>IF(AN63=0,0,51-AN63)</f>
        <v>0</v>
      </c>
      <c r="AP63" s="28">
        <v>0</v>
      </c>
      <c r="AQ63" s="34">
        <f>IF(AP63=0,0,51-AP63)</f>
        <v>0</v>
      </c>
      <c r="AR63" s="30">
        <v>0</v>
      </c>
      <c r="AS63" s="34">
        <f>IF(AR63=0,0,51-AR63)</f>
        <v>0</v>
      </c>
      <c r="AT63" s="28">
        <v>0</v>
      </c>
      <c r="AU63" s="34">
        <f>IF(AT63=0,0,51-AT63)</f>
        <v>0</v>
      </c>
      <c r="AV63" s="28">
        <v>0</v>
      </c>
      <c r="AW63" s="34">
        <f>IF(AV63=0,0,51-AV63)</f>
        <v>0</v>
      </c>
      <c r="AX63" s="28">
        <v>0</v>
      </c>
      <c r="AY63" s="39">
        <f>IF(AX63=0,0,51-AX63)</f>
        <v>0</v>
      </c>
      <c r="AZ63" s="28">
        <v>0</v>
      </c>
      <c r="BA63" s="39">
        <f>IF(AZ63=0,0,51-AZ63)</f>
        <v>0</v>
      </c>
      <c r="BB63" s="27">
        <v>6</v>
      </c>
      <c r="BC63" s="34">
        <f>IF(BB63=0,0,51-BB63)</f>
        <v>45</v>
      </c>
      <c r="BD63" s="21"/>
      <c r="BE63" s="22">
        <f t="shared" si="108"/>
        <v>0</v>
      </c>
      <c r="BF63" s="22">
        <f t="shared" si="58"/>
        <v>0</v>
      </c>
      <c r="BG63" s="22">
        <f t="shared" si="59"/>
        <v>0</v>
      </c>
      <c r="BH63" s="22">
        <f t="shared" si="60"/>
        <v>0</v>
      </c>
      <c r="BI63" s="22">
        <f t="shared" si="61"/>
        <v>0</v>
      </c>
      <c r="BJ63" s="22">
        <f t="shared" si="62"/>
        <v>0</v>
      </c>
      <c r="BK63" s="22">
        <f t="shared" si="63"/>
        <v>0</v>
      </c>
      <c r="BL63" s="22">
        <f t="shared" si="64"/>
        <v>0</v>
      </c>
      <c r="BM63" s="22">
        <f t="shared" si="65"/>
        <v>0</v>
      </c>
      <c r="BN63" s="22">
        <f t="shared" si="66"/>
        <v>0</v>
      </c>
      <c r="BO63" s="22">
        <f t="shared" si="67"/>
        <v>0</v>
      </c>
      <c r="BP63" s="22">
        <f t="shared" si="68"/>
        <v>0</v>
      </c>
      <c r="BQ63" s="22">
        <f t="shared" si="69"/>
        <v>0</v>
      </c>
      <c r="BR63" s="22">
        <f t="shared" si="70"/>
        <v>0</v>
      </c>
      <c r="BS63" s="22">
        <f t="shared" si="71"/>
        <v>0</v>
      </c>
      <c r="BT63" s="22">
        <f t="shared" si="72"/>
        <v>0</v>
      </c>
      <c r="BU63" s="22">
        <f t="shared" si="73"/>
        <v>0</v>
      </c>
      <c r="BV63" s="22">
        <f t="shared" si="74"/>
        <v>0</v>
      </c>
      <c r="BW63" s="22">
        <f t="shared" si="75"/>
        <v>0</v>
      </c>
      <c r="BX63" s="22">
        <f t="shared" si="76"/>
        <v>0</v>
      </c>
      <c r="BY63" s="22">
        <f t="shared" si="77"/>
        <v>0</v>
      </c>
      <c r="BZ63" s="22">
        <f t="shared" si="78"/>
        <v>0</v>
      </c>
      <c r="CA63" s="22">
        <f t="shared" si="79"/>
        <v>0</v>
      </c>
      <c r="CB63" s="22">
        <f t="shared" si="80"/>
        <v>0</v>
      </c>
      <c r="CC63" s="22">
        <f t="shared" si="107"/>
        <v>45</v>
      </c>
      <c r="CD63" s="23">
        <f t="shared" si="81"/>
        <v>45</v>
      </c>
      <c r="CE63" s="24"/>
      <c r="CF63" s="25">
        <f t="shared" si="82"/>
        <v>0</v>
      </c>
      <c r="CG63" s="25">
        <f t="shared" si="83"/>
        <v>0</v>
      </c>
      <c r="CH63" s="25">
        <f t="shared" si="84"/>
        <v>0</v>
      </c>
      <c r="CI63" s="25">
        <f t="shared" si="85"/>
        <v>0</v>
      </c>
      <c r="CJ63" s="25">
        <f t="shared" si="86"/>
        <v>0</v>
      </c>
      <c r="CK63" s="25">
        <f t="shared" si="87"/>
        <v>0</v>
      </c>
      <c r="CL63" s="25">
        <f t="shared" si="88"/>
        <v>0</v>
      </c>
      <c r="CM63" s="25">
        <f t="shared" si="89"/>
        <v>0</v>
      </c>
      <c r="CN63" s="25">
        <f t="shared" si="90"/>
        <v>0</v>
      </c>
      <c r="CO63" s="25">
        <f t="shared" si="91"/>
        <v>0</v>
      </c>
      <c r="CP63" s="25">
        <f t="shared" si="92"/>
        <v>0</v>
      </c>
      <c r="CQ63" s="25">
        <f t="shared" si="93"/>
        <v>0</v>
      </c>
      <c r="CR63" s="25">
        <f t="shared" si="94"/>
        <v>0</v>
      </c>
      <c r="CS63" s="25">
        <f t="shared" si="95"/>
        <v>0</v>
      </c>
      <c r="CT63" s="25">
        <f t="shared" si="96"/>
        <v>0</v>
      </c>
      <c r="CU63" s="25">
        <f t="shared" si="97"/>
        <v>0</v>
      </c>
      <c r="CV63" s="25">
        <f t="shared" si="98"/>
        <v>0</v>
      </c>
      <c r="CW63" s="25">
        <f t="shared" si="99"/>
        <v>0</v>
      </c>
      <c r="CX63" s="25">
        <f t="shared" si="100"/>
        <v>0</v>
      </c>
      <c r="CY63" s="25">
        <f t="shared" si="101"/>
        <v>0</v>
      </c>
      <c r="CZ63" s="25">
        <f t="shared" si="102"/>
        <v>0</v>
      </c>
      <c r="DA63" s="25">
        <f t="shared" si="103"/>
        <v>0</v>
      </c>
      <c r="DB63" s="25">
        <f t="shared" si="104"/>
        <v>0</v>
      </c>
      <c r="DC63" s="25">
        <f t="shared" si="105"/>
        <v>0</v>
      </c>
      <c r="DD63" s="25">
        <f t="shared" si="106"/>
        <v>45</v>
      </c>
      <c r="DE63" s="1"/>
      <c r="DF63" s="1"/>
      <c r="DG63" s="1"/>
      <c r="DH63" s="1"/>
      <c r="DI63" s="1"/>
      <c r="DJ63" s="1"/>
      <c r="DK63" s="1"/>
      <c r="DL63" s="1"/>
      <c r="DM63" s="1"/>
      <c r="DN63" s="1"/>
    </row>
    <row r="64" spans="1:118" ht="12.75" customHeight="1">
      <c r="A64" s="1">
        <f t="shared" si="57"/>
        <v>55</v>
      </c>
      <c r="B64" s="32" t="s">
        <v>32</v>
      </c>
      <c r="C64" s="12"/>
      <c r="D64" s="20">
        <f>CD64-SUM($CF64:CHOOSE($CF$8,$CF64,$CG64,$CH64,$CI64,$CJ64,$CK64,$CL64,$CM64,$CN64,$CO64,$CP64,$CQ64,$CR64,$CS64,$CT64,$CU64,$CV64,$CW64,$CX64,$CY64,$CZ64,$DA64,$DB64,$DC64))</f>
        <v>45</v>
      </c>
      <c r="E64" s="12"/>
      <c r="F64" s="36">
        <v>0</v>
      </c>
      <c r="G64" s="34">
        <f>IF(F64=0,0,51-F64)</f>
        <v>0</v>
      </c>
      <c r="H64" s="33">
        <v>0</v>
      </c>
      <c r="I64" s="34">
        <f>IF(H64=0,0,51-H64)</f>
        <v>0</v>
      </c>
      <c r="J64" s="33">
        <v>0</v>
      </c>
      <c r="K64" s="34">
        <f>IF(J64=0,0,51-J64)</f>
        <v>0</v>
      </c>
      <c r="L64" s="33">
        <v>0</v>
      </c>
      <c r="M64" s="34">
        <f>IF(L64=0,0,51-L64)</f>
        <v>0</v>
      </c>
      <c r="N64" s="30">
        <v>0</v>
      </c>
      <c r="O64" s="34">
        <f>IF(N64=0,0,51-N64)</f>
        <v>0</v>
      </c>
      <c r="P64" s="33">
        <v>0</v>
      </c>
      <c r="Q64" s="34">
        <f>IF(P64=0,0,51-P64)</f>
        <v>0</v>
      </c>
      <c r="R64" s="33">
        <v>0</v>
      </c>
      <c r="S64" s="39">
        <f>IF(R64=0,0,51-R64)</f>
        <v>0</v>
      </c>
      <c r="T64" s="30">
        <v>0</v>
      </c>
      <c r="U64" s="34">
        <f>IF(T64=0,0,51-T64)</f>
        <v>0</v>
      </c>
      <c r="V64" s="28">
        <v>0</v>
      </c>
      <c r="W64" s="34">
        <f>IF(V64=0,0,51-V64)</f>
        <v>0</v>
      </c>
      <c r="X64" s="28">
        <v>0</v>
      </c>
      <c r="Y64" s="34">
        <f>IF(X64=0,0,51-X64)</f>
        <v>0</v>
      </c>
      <c r="Z64" s="28">
        <v>0</v>
      </c>
      <c r="AA64" s="34">
        <f>IF(Z64=0,0,51-Z64)</f>
        <v>0</v>
      </c>
      <c r="AB64" s="28">
        <v>0</v>
      </c>
      <c r="AC64" s="34">
        <f>IF(AB64=0,0,51-AB64)</f>
        <v>0</v>
      </c>
      <c r="AD64" s="28">
        <v>0</v>
      </c>
      <c r="AE64" s="34">
        <f>IF(AD64=0,0,51-AD64)</f>
        <v>0</v>
      </c>
      <c r="AF64" s="28">
        <v>0</v>
      </c>
      <c r="AG64" s="34">
        <f>IF(AF64=0,0,51-AF64)</f>
        <v>0</v>
      </c>
      <c r="AH64" s="28">
        <v>0</v>
      </c>
      <c r="AI64" s="39">
        <f>IF(AH64=0,0,51-AH64)</f>
        <v>0</v>
      </c>
      <c r="AJ64" s="30">
        <v>0</v>
      </c>
      <c r="AK64" s="34">
        <f>IF(AJ64=0,0,51-AJ64)</f>
        <v>0</v>
      </c>
      <c r="AL64" s="28">
        <v>0</v>
      </c>
      <c r="AM64" s="34">
        <f>IF(AL64=0,0,51-AL64)</f>
        <v>0</v>
      </c>
      <c r="AN64" s="28">
        <v>0</v>
      </c>
      <c r="AO64" s="34">
        <f>IF(AN64=0,0,51-AN64)</f>
        <v>0</v>
      </c>
      <c r="AP64" s="28">
        <v>0</v>
      </c>
      <c r="AQ64" s="34">
        <f>IF(AP64=0,0,51-AP64)</f>
        <v>0</v>
      </c>
      <c r="AR64" s="30">
        <v>0</v>
      </c>
      <c r="AS64" s="34">
        <f>IF(AR64=0,0,51-AR64)</f>
        <v>0</v>
      </c>
      <c r="AT64" s="28">
        <v>0</v>
      </c>
      <c r="AU64" s="34">
        <f>IF(AT64=0,0,51-AT64)</f>
        <v>0</v>
      </c>
      <c r="AV64" s="28">
        <v>0</v>
      </c>
      <c r="AW64" s="34">
        <f>IF(AV64=0,0,51-AV64)</f>
        <v>0</v>
      </c>
      <c r="AX64" s="28">
        <v>0</v>
      </c>
      <c r="AY64" s="39">
        <f>IF(AX64=0,0,51-AX64)</f>
        <v>0</v>
      </c>
      <c r="AZ64" s="28">
        <v>0</v>
      </c>
      <c r="BA64" s="39">
        <f>IF(AZ64=0,0,51-AZ64)</f>
        <v>0</v>
      </c>
      <c r="BB64" s="61">
        <v>6</v>
      </c>
      <c r="BC64" s="34">
        <f>IF(BB64=0,0,51-BB64)</f>
        <v>45</v>
      </c>
      <c r="BD64" s="21"/>
      <c r="BE64" s="22">
        <f t="shared" si="108"/>
        <v>0</v>
      </c>
      <c r="BF64" s="22">
        <f t="shared" si="58"/>
        <v>0</v>
      </c>
      <c r="BG64" s="22">
        <f t="shared" si="59"/>
        <v>0</v>
      </c>
      <c r="BH64" s="22">
        <f t="shared" si="60"/>
        <v>0</v>
      </c>
      <c r="BI64" s="22">
        <f t="shared" si="61"/>
        <v>0</v>
      </c>
      <c r="BJ64" s="22">
        <f t="shared" si="62"/>
        <v>0</v>
      </c>
      <c r="BK64" s="22">
        <f t="shared" si="63"/>
        <v>0</v>
      </c>
      <c r="BL64" s="22">
        <f t="shared" si="64"/>
        <v>0</v>
      </c>
      <c r="BM64" s="22">
        <f t="shared" si="65"/>
        <v>0</v>
      </c>
      <c r="BN64" s="22">
        <f t="shared" si="66"/>
        <v>0</v>
      </c>
      <c r="BO64" s="22">
        <f t="shared" si="67"/>
        <v>0</v>
      </c>
      <c r="BP64" s="22">
        <f t="shared" si="68"/>
        <v>0</v>
      </c>
      <c r="BQ64" s="22">
        <f t="shared" si="69"/>
        <v>0</v>
      </c>
      <c r="BR64" s="22">
        <f t="shared" si="70"/>
        <v>0</v>
      </c>
      <c r="BS64" s="22">
        <f t="shared" si="71"/>
        <v>0</v>
      </c>
      <c r="BT64" s="22">
        <f t="shared" si="72"/>
        <v>0</v>
      </c>
      <c r="BU64" s="22">
        <f t="shared" si="73"/>
        <v>0</v>
      </c>
      <c r="BV64" s="22">
        <f t="shared" si="74"/>
        <v>0</v>
      </c>
      <c r="BW64" s="22">
        <f t="shared" si="75"/>
        <v>0</v>
      </c>
      <c r="BX64" s="22">
        <f t="shared" si="76"/>
        <v>0</v>
      </c>
      <c r="BY64" s="22">
        <f t="shared" si="77"/>
        <v>0</v>
      </c>
      <c r="BZ64" s="22">
        <f t="shared" si="78"/>
        <v>0</v>
      </c>
      <c r="CA64" s="22">
        <f t="shared" si="79"/>
        <v>0</v>
      </c>
      <c r="CB64" s="22">
        <f t="shared" si="80"/>
        <v>0</v>
      </c>
      <c r="CC64" s="22">
        <f t="shared" si="107"/>
        <v>45</v>
      </c>
      <c r="CD64" s="23">
        <f t="shared" si="81"/>
        <v>45</v>
      </c>
      <c r="CE64" s="24"/>
      <c r="CF64" s="25">
        <f t="shared" si="82"/>
        <v>0</v>
      </c>
      <c r="CG64" s="25">
        <f t="shared" si="83"/>
        <v>0</v>
      </c>
      <c r="CH64" s="25">
        <f t="shared" si="84"/>
        <v>0</v>
      </c>
      <c r="CI64" s="25">
        <f t="shared" si="85"/>
        <v>0</v>
      </c>
      <c r="CJ64" s="25">
        <f t="shared" si="86"/>
        <v>0</v>
      </c>
      <c r="CK64" s="25">
        <f t="shared" si="87"/>
        <v>0</v>
      </c>
      <c r="CL64" s="25">
        <f t="shared" si="88"/>
        <v>0</v>
      </c>
      <c r="CM64" s="25">
        <f t="shared" si="89"/>
        <v>0</v>
      </c>
      <c r="CN64" s="25">
        <f t="shared" si="90"/>
        <v>0</v>
      </c>
      <c r="CO64" s="25">
        <f t="shared" si="91"/>
        <v>0</v>
      </c>
      <c r="CP64" s="25">
        <f t="shared" si="92"/>
        <v>0</v>
      </c>
      <c r="CQ64" s="25">
        <f t="shared" si="93"/>
        <v>0</v>
      </c>
      <c r="CR64" s="25">
        <f t="shared" si="94"/>
        <v>0</v>
      </c>
      <c r="CS64" s="25">
        <f t="shared" si="95"/>
        <v>0</v>
      </c>
      <c r="CT64" s="25">
        <f t="shared" si="96"/>
        <v>0</v>
      </c>
      <c r="CU64" s="25">
        <f t="shared" si="97"/>
        <v>0</v>
      </c>
      <c r="CV64" s="25">
        <f t="shared" si="98"/>
        <v>0</v>
      </c>
      <c r="CW64" s="25">
        <f t="shared" si="99"/>
        <v>0</v>
      </c>
      <c r="CX64" s="25">
        <f t="shared" si="100"/>
        <v>0</v>
      </c>
      <c r="CY64" s="25">
        <f t="shared" si="101"/>
        <v>0</v>
      </c>
      <c r="CZ64" s="25">
        <f t="shared" si="102"/>
        <v>0</v>
      </c>
      <c r="DA64" s="25">
        <f t="shared" si="103"/>
        <v>0</v>
      </c>
      <c r="DB64" s="25">
        <f t="shared" si="104"/>
        <v>0</v>
      </c>
      <c r="DC64" s="25">
        <f t="shared" si="105"/>
        <v>0</v>
      </c>
      <c r="DD64" s="25">
        <f t="shared" si="106"/>
        <v>45</v>
      </c>
      <c r="DE64" s="1"/>
      <c r="DF64" s="1"/>
      <c r="DG64" s="1"/>
      <c r="DH64" s="1"/>
      <c r="DI64" s="1"/>
      <c r="DJ64" s="1"/>
      <c r="DK64" s="1"/>
      <c r="DL64" s="1"/>
      <c r="DM64" s="1"/>
      <c r="DN64" s="1"/>
    </row>
    <row r="65" spans="1:118" ht="12.75" customHeight="1">
      <c r="A65" s="1">
        <f t="shared" si="57"/>
        <v>56</v>
      </c>
      <c r="B65" s="32" t="s">
        <v>26</v>
      </c>
      <c r="C65" s="12"/>
      <c r="D65" s="20">
        <f>CD65-SUM($CF65:CHOOSE($CF$8,$CF65,$CG65,$CH65,$CI65,$CJ65,$CK65,$CL65,$CM65,$CN65,$CO65,$CP65,$CQ65,$CR65,$CS65,$CT65,$CU65,$CV65,$CW65,$CX65,$CY65,$CZ65,$DA65,$DB65,$DC65))</f>
        <v>44</v>
      </c>
      <c r="E65" s="12"/>
      <c r="F65" s="36">
        <v>0</v>
      </c>
      <c r="G65" s="34">
        <f>IF(F65=0,0,51-F65)</f>
        <v>0</v>
      </c>
      <c r="H65" s="33">
        <v>0</v>
      </c>
      <c r="I65" s="34">
        <f>IF(H65=0,0,51-H65)</f>
        <v>0</v>
      </c>
      <c r="J65" s="33">
        <v>0</v>
      </c>
      <c r="K65" s="34">
        <f>IF(J65=0,0,51-J65)</f>
        <v>0</v>
      </c>
      <c r="L65" s="33">
        <v>0</v>
      </c>
      <c r="M65" s="34">
        <f>IF(L65=0,0,51-L65)</f>
        <v>0</v>
      </c>
      <c r="N65" s="36">
        <v>0</v>
      </c>
      <c r="O65" s="34">
        <f>IF(N65=0,0,51-N65)</f>
        <v>0</v>
      </c>
      <c r="P65" s="33">
        <v>0</v>
      </c>
      <c r="Q65" s="34">
        <f>IF(P65=0,0,51-P65)</f>
        <v>0</v>
      </c>
      <c r="R65" s="33">
        <v>0</v>
      </c>
      <c r="S65" s="39">
        <f>IF(R65=0,0,51-R65)</f>
        <v>0</v>
      </c>
      <c r="T65" s="30">
        <v>0</v>
      </c>
      <c r="U65" s="34">
        <f>IF(T65=0,0,51-T65)</f>
        <v>0</v>
      </c>
      <c r="V65" s="28">
        <v>0</v>
      </c>
      <c r="W65" s="34">
        <f>IF(V65=0,0,51-V65)</f>
        <v>0</v>
      </c>
      <c r="X65" s="28">
        <v>0</v>
      </c>
      <c r="Y65" s="34">
        <f>IF(X65=0,0,51-X65)</f>
        <v>0</v>
      </c>
      <c r="Z65" s="28">
        <v>0</v>
      </c>
      <c r="AA65" s="34">
        <f>IF(Z65=0,0,51-Z65)</f>
        <v>0</v>
      </c>
      <c r="AB65" s="28">
        <v>0</v>
      </c>
      <c r="AC65" s="34">
        <f>IF(AB65=0,0,51-AB65)</f>
        <v>0</v>
      </c>
      <c r="AD65" s="28">
        <v>0</v>
      </c>
      <c r="AE65" s="34">
        <f>IF(AD65=0,0,51-AD65)</f>
        <v>0</v>
      </c>
      <c r="AF65" s="28">
        <v>0</v>
      </c>
      <c r="AG65" s="34">
        <f>IF(AF65=0,0,51-AF65)</f>
        <v>0</v>
      </c>
      <c r="AH65" s="28">
        <v>0</v>
      </c>
      <c r="AI65" s="39">
        <f>IF(AH65=0,0,51-AH65)</f>
        <v>0</v>
      </c>
      <c r="AJ65" s="30">
        <v>0</v>
      </c>
      <c r="AK65" s="34">
        <f>IF(AJ65=0,0,51-AJ65)</f>
        <v>0</v>
      </c>
      <c r="AL65" s="28">
        <v>0</v>
      </c>
      <c r="AM65" s="34">
        <f>IF(AL65=0,0,51-AL65)</f>
        <v>0</v>
      </c>
      <c r="AN65" s="28">
        <v>0</v>
      </c>
      <c r="AO65" s="34">
        <f>IF(AN65=0,0,51-AN65)</f>
        <v>0</v>
      </c>
      <c r="AP65" s="28">
        <v>0</v>
      </c>
      <c r="AQ65" s="34">
        <f>IF(AP65=0,0,51-AP65)</f>
        <v>0</v>
      </c>
      <c r="AR65" s="30">
        <v>0</v>
      </c>
      <c r="AS65" s="34">
        <f>IF(AR65=0,0,51-AR65)</f>
        <v>0</v>
      </c>
      <c r="AT65" s="28">
        <v>0</v>
      </c>
      <c r="AU65" s="34">
        <f>IF(AT65=0,0,51-AT65)</f>
        <v>0</v>
      </c>
      <c r="AV65" s="28">
        <v>0</v>
      </c>
      <c r="AW65" s="34">
        <f>IF(AV65=0,0,51-AV65)</f>
        <v>0</v>
      </c>
      <c r="AX65" s="28">
        <v>0</v>
      </c>
      <c r="AY65" s="39">
        <f>IF(AX65=0,0,51-AX65)</f>
        <v>0</v>
      </c>
      <c r="AZ65" s="28">
        <v>0</v>
      </c>
      <c r="BA65" s="39">
        <f>IF(AZ65=0,0,51-AZ65)</f>
        <v>0</v>
      </c>
      <c r="BB65" s="27">
        <v>7</v>
      </c>
      <c r="BC65" s="34">
        <f>IF(BB65=0,0,51-BB65)</f>
        <v>44</v>
      </c>
      <c r="BD65" s="21"/>
      <c r="BE65" s="22">
        <f t="shared" si="108"/>
        <v>0</v>
      </c>
      <c r="BF65" s="22">
        <f t="shared" si="58"/>
        <v>0</v>
      </c>
      <c r="BG65" s="22">
        <f t="shared" si="59"/>
        <v>0</v>
      </c>
      <c r="BH65" s="22">
        <f t="shared" si="60"/>
        <v>0</v>
      </c>
      <c r="BI65" s="22">
        <f t="shared" si="61"/>
        <v>0</v>
      </c>
      <c r="BJ65" s="22">
        <f t="shared" si="62"/>
        <v>0</v>
      </c>
      <c r="BK65" s="22">
        <f t="shared" si="63"/>
        <v>0</v>
      </c>
      <c r="BL65" s="22">
        <f t="shared" si="64"/>
        <v>0</v>
      </c>
      <c r="BM65" s="22">
        <f t="shared" si="65"/>
        <v>0</v>
      </c>
      <c r="BN65" s="22">
        <f t="shared" si="66"/>
        <v>0</v>
      </c>
      <c r="BO65" s="22">
        <f t="shared" si="67"/>
        <v>0</v>
      </c>
      <c r="BP65" s="22">
        <f t="shared" si="68"/>
        <v>0</v>
      </c>
      <c r="BQ65" s="22">
        <f t="shared" si="69"/>
        <v>0</v>
      </c>
      <c r="BR65" s="22">
        <f t="shared" si="70"/>
        <v>0</v>
      </c>
      <c r="BS65" s="22">
        <f t="shared" si="71"/>
        <v>0</v>
      </c>
      <c r="BT65" s="22">
        <f t="shared" si="72"/>
        <v>0</v>
      </c>
      <c r="BU65" s="22">
        <f t="shared" si="73"/>
        <v>0</v>
      </c>
      <c r="BV65" s="22">
        <f t="shared" si="74"/>
        <v>0</v>
      </c>
      <c r="BW65" s="22">
        <f t="shared" si="75"/>
        <v>0</v>
      </c>
      <c r="BX65" s="22">
        <f t="shared" si="76"/>
        <v>0</v>
      </c>
      <c r="BY65" s="22">
        <f t="shared" si="77"/>
        <v>0</v>
      </c>
      <c r="BZ65" s="22">
        <f t="shared" si="78"/>
        <v>0</v>
      </c>
      <c r="CA65" s="22">
        <f t="shared" si="79"/>
        <v>0</v>
      </c>
      <c r="CB65" s="22">
        <f t="shared" si="80"/>
        <v>0</v>
      </c>
      <c r="CC65" s="22">
        <f t="shared" si="107"/>
        <v>44</v>
      </c>
      <c r="CD65" s="23">
        <f t="shared" si="81"/>
        <v>44</v>
      </c>
      <c r="CE65" s="24"/>
      <c r="CF65" s="25">
        <f t="shared" si="82"/>
        <v>0</v>
      </c>
      <c r="CG65" s="25">
        <f t="shared" si="83"/>
        <v>0</v>
      </c>
      <c r="CH65" s="25">
        <f t="shared" si="84"/>
        <v>0</v>
      </c>
      <c r="CI65" s="25">
        <f t="shared" si="85"/>
        <v>0</v>
      </c>
      <c r="CJ65" s="25">
        <f t="shared" si="86"/>
        <v>0</v>
      </c>
      <c r="CK65" s="25">
        <f t="shared" si="87"/>
        <v>0</v>
      </c>
      <c r="CL65" s="25">
        <f t="shared" si="88"/>
        <v>0</v>
      </c>
      <c r="CM65" s="25">
        <f t="shared" si="89"/>
        <v>0</v>
      </c>
      <c r="CN65" s="25">
        <f t="shared" si="90"/>
        <v>0</v>
      </c>
      <c r="CO65" s="25">
        <f t="shared" si="91"/>
        <v>0</v>
      </c>
      <c r="CP65" s="25">
        <f t="shared" si="92"/>
        <v>0</v>
      </c>
      <c r="CQ65" s="25">
        <f t="shared" si="93"/>
        <v>0</v>
      </c>
      <c r="CR65" s="25">
        <f t="shared" si="94"/>
        <v>0</v>
      </c>
      <c r="CS65" s="25">
        <f t="shared" si="95"/>
        <v>0</v>
      </c>
      <c r="CT65" s="25">
        <f t="shared" si="96"/>
        <v>0</v>
      </c>
      <c r="CU65" s="25">
        <f t="shared" si="97"/>
        <v>0</v>
      </c>
      <c r="CV65" s="25">
        <f t="shared" si="98"/>
        <v>0</v>
      </c>
      <c r="CW65" s="25">
        <f t="shared" si="99"/>
        <v>0</v>
      </c>
      <c r="CX65" s="25">
        <f t="shared" si="100"/>
        <v>0</v>
      </c>
      <c r="CY65" s="25">
        <f t="shared" si="101"/>
        <v>0</v>
      </c>
      <c r="CZ65" s="25">
        <f t="shared" si="102"/>
        <v>0</v>
      </c>
      <c r="DA65" s="25">
        <f t="shared" si="103"/>
        <v>0</v>
      </c>
      <c r="DB65" s="25">
        <f t="shared" si="104"/>
        <v>0</v>
      </c>
      <c r="DC65" s="25">
        <f t="shared" si="105"/>
        <v>0</v>
      </c>
      <c r="DD65" s="25">
        <f t="shared" si="106"/>
        <v>44</v>
      </c>
      <c r="DE65" s="1"/>
      <c r="DF65" s="1"/>
      <c r="DG65" s="1"/>
      <c r="DH65" s="1"/>
      <c r="DI65" s="1"/>
      <c r="DJ65" s="1"/>
      <c r="DK65" s="1"/>
      <c r="DL65" s="1"/>
      <c r="DM65" s="1"/>
      <c r="DN65" s="1"/>
    </row>
    <row r="66" spans="1:118" ht="12.75" customHeight="1">
      <c r="A66" s="1">
        <f t="shared" si="57"/>
        <v>57</v>
      </c>
      <c r="B66" s="32" t="s">
        <v>56</v>
      </c>
      <c r="C66" s="12"/>
      <c r="D66" s="20">
        <f>CD66-SUM($CF66:CHOOSE($CF$8,$CF66,$CG66,$CH66,$CI66,$CJ66,$CK66,$CL66,$CM66,$CN66,$CO66,$CP66,$CQ66,$CR66,$CS66,$CT66,$CU66,$CV66,$CW66,$CX66,$CY66,$CZ66,$DA66,$DB66,$DC66))</f>
        <v>44</v>
      </c>
      <c r="E66" s="12"/>
      <c r="F66" s="36">
        <v>0</v>
      </c>
      <c r="G66" s="34">
        <f>IF(F66=0,0,51-F66)</f>
        <v>0</v>
      </c>
      <c r="H66" s="33">
        <v>0</v>
      </c>
      <c r="I66" s="34">
        <f>IF(H66=0,0,51-H66)</f>
        <v>0</v>
      </c>
      <c r="J66" s="33">
        <v>0</v>
      </c>
      <c r="K66" s="34">
        <f>IF(J66=0,0,51-J66)</f>
        <v>0</v>
      </c>
      <c r="L66" s="33">
        <v>0</v>
      </c>
      <c r="M66" s="34">
        <f>IF(L66=0,0,51-L66)</f>
        <v>0</v>
      </c>
      <c r="N66" s="30">
        <v>0</v>
      </c>
      <c r="O66" s="34">
        <f>IF(N66=0,0,51-N66)</f>
        <v>0</v>
      </c>
      <c r="P66" s="33">
        <v>0</v>
      </c>
      <c r="Q66" s="34">
        <f>IF(P66=0,0,51-P66)</f>
        <v>0</v>
      </c>
      <c r="R66" s="33">
        <v>0</v>
      </c>
      <c r="S66" s="39">
        <f>IF(R66=0,0,51-R66)</f>
        <v>0</v>
      </c>
      <c r="T66" s="30">
        <v>0</v>
      </c>
      <c r="U66" s="34">
        <f>IF(T66=0,0,51-T66)</f>
        <v>0</v>
      </c>
      <c r="V66" s="28">
        <v>0</v>
      </c>
      <c r="W66" s="34">
        <f>IF(V66=0,0,51-V66)</f>
        <v>0</v>
      </c>
      <c r="X66" s="28">
        <v>0</v>
      </c>
      <c r="Y66" s="34">
        <f>IF(X66=0,0,51-X66)</f>
        <v>0</v>
      </c>
      <c r="Z66" s="28">
        <v>0</v>
      </c>
      <c r="AA66" s="34">
        <f>IF(Z66=0,0,51-Z66)</f>
        <v>0</v>
      </c>
      <c r="AB66" s="28">
        <v>0</v>
      </c>
      <c r="AC66" s="34">
        <f>IF(AB66=0,0,51-AB66)</f>
        <v>0</v>
      </c>
      <c r="AD66" s="28">
        <v>0</v>
      </c>
      <c r="AE66" s="34">
        <f>IF(AD66=0,0,51-AD66)</f>
        <v>0</v>
      </c>
      <c r="AF66" s="28">
        <v>0</v>
      </c>
      <c r="AG66" s="34">
        <f>IF(AF66=0,0,51-AF66)</f>
        <v>0</v>
      </c>
      <c r="AH66" s="28">
        <v>0</v>
      </c>
      <c r="AI66" s="39">
        <f>IF(AH66=0,0,51-AH66)</f>
        <v>0</v>
      </c>
      <c r="AJ66" s="30">
        <v>0</v>
      </c>
      <c r="AK66" s="34">
        <f>IF(AJ66=0,0,51-AJ66)</f>
        <v>0</v>
      </c>
      <c r="AL66" s="28">
        <v>0</v>
      </c>
      <c r="AM66" s="34">
        <f>IF(AL66=0,0,51-AL66)</f>
        <v>0</v>
      </c>
      <c r="AN66" s="28">
        <v>0</v>
      </c>
      <c r="AO66" s="34">
        <f>IF(AN66=0,0,51-AN66)</f>
        <v>0</v>
      </c>
      <c r="AP66" s="28">
        <v>0</v>
      </c>
      <c r="AQ66" s="34">
        <f>IF(AP66=0,0,51-AP66)</f>
        <v>0</v>
      </c>
      <c r="AR66" s="30">
        <v>0</v>
      </c>
      <c r="AS66" s="34">
        <f>IF(AR66=0,0,51-AR66)</f>
        <v>0</v>
      </c>
      <c r="AT66" s="28">
        <v>0</v>
      </c>
      <c r="AU66" s="34">
        <f>IF(AT66=0,0,51-AT66)</f>
        <v>0</v>
      </c>
      <c r="AV66" s="28">
        <v>0</v>
      </c>
      <c r="AW66" s="34">
        <f>IF(AV66=0,0,51-AV66)</f>
        <v>0</v>
      </c>
      <c r="AX66" s="28">
        <v>0</v>
      </c>
      <c r="AY66" s="39">
        <f>IF(AX66=0,0,51-AX66)</f>
        <v>0</v>
      </c>
      <c r="AZ66" s="28">
        <v>0</v>
      </c>
      <c r="BA66" s="39">
        <f>IF(AZ66=0,0,51-AZ66)</f>
        <v>0</v>
      </c>
      <c r="BB66" s="61">
        <v>7</v>
      </c>
      <c r="BC66" s="34">
        <f>IF(BB66=0,0,51-BB66)</f>
        <v>44</v>
      </c>
      <c r="BD66" s="21"/>
      <c r="BE66" s="22">
        <f t="shared" si="108"/>
        <v>0</v>
      </c>
      <c r="BF66" s="22">
        <f t="shared" si="58"/>
        <v>0</v>
      </c>
      <c r="BG66" s="22">
        <f t="shared" si="59"/>
        <v>0</v>
      </c>
      <c r="BH66" s="22">
        <f t="shared" si="60"/>
        <v>0</v>
      </c>
      <c r="BI66" s="22">
        <f t="shared" si="61"/>
        <v>0</v>
      </c>
      <c r="BJ66" s="22">
        <f t="shared" si="62"/>
        <v>0</v>
      </c>
      <c r="BK66" s="22">
        <f t="shared" si="63"/>
        <v>0</v>
      </c>
      <c r="BL66" s="22">
        <f t="shared" si="64"/>
        <v>0</v>
      </c>
      <c r="BM66" s="22">
        <f t="shared" si="65"/>
        <v>0</v>
      </c>
      <c r="BN66" s="22">
        <f t="shared" si="66"/>
        <v>0</v>
      </c>
      <c r="BO66" s="22">
        <f t="shared" si="67"/>
        <v>0</v>
      </c>
      <c r="BP66" s="22">
        <f t="shared" si="68"/>
        <v>0</v>
      </c>
      <c r="BQ66" s="22">
        <f t="shared" si="69"/>
        <v>0</v>
      </c>
      <c r="BR66" s="22">
        <f t="shared" si="70"/>
        <v>0</v>
      </c>
      <c r="BS66" s="22">
        <f t="shared" si="71"/>
        <v>0</v>
      </c>
      <c r="BT66" s="22">
        <f t="shared" si="72"/>
        <v>0</v>
      </c>
      <c r="BU66" s="22">
        <f t="shared" si="73"/>
        <v>0</v>
      </c>
      <c r="BV66" s="22">
        <f t="shared" si="74"/>
        <v>0</v>
      </c>
      <c r="BW66" s="22">
        <f t="shared" si="75"/>
        <v>0</v>
      </c>
      <c r="BX66" s="22">
        <f t="shared" si="76"/>
        <v>0</v>
      </c>
      <c r="BY66" s="22">
        <f t="shared" si="77"/>
        <v>0</v>
      </c>
      <c r="BZ66" s="22">
        <f t="shared" si="78"/>
        <v>0</v>
      </c>
      <c r="CA66" s="22">
        <f t="shared" si="79"/>
        <v>0</v>
      </c>
      <c r="CB66" s="22">
        <f t="shared" si="80"/>
        <v>0</v>
      </c>
      <c r="CC66" s="22">
        <f t="shared" si="107"/>
        <v>44</v>
      </c>
      <c r="CD66" s="23">
        <f t="shared" si="81"/>
        <v>44</v>
      </c>
      <c r="CE66" s="24"/>
      <c r="CF66" s="25">
        <f t="shared" si="82"/>
        <v>0</v>
      </c>
      <c r="CG66" s="25">
        <f t="shared" si="83"/>
        <v>0</v>
      </c>
      <c r="CH66" s="25">
        <f t="shared" si="84"/>
        <v>0</v>
      </c>
      <c r="CI66" s="25">
        <f t="shared" si="85"/>
        <v>0</v>
      </c>
      <c r="CJ66" s="25">
        <f t="shared" si="86"/>
        <v>0</v>
      </c>
      <c r="CK66" s="25">
        <f t="shared" si="87"/>
        <v>0</v>
      </c>
      <c r="CL66" s="25">
        <f t="shared" si="88"/>
        <v>0</v>
      </c>
      <c r="CM66" s="25">
        <f t="shared" si="89"/>
        <v>0</v>
      </c>
      <c r="CN66" s="25">
        <f t="shared" si="90"/>
        <v>0</v>
      </c>
      <c r="CO66" s="25">
        <f t="shared" si="91"/>
        <v>0</v>
      </c>
      <c r="CP66" s="25">
        <f t="shared" si="92"/>
        <v>0</v>
      </c>
      <c r="CQ66" s="25">
        <f t="shared" si="93"/>
        <v>0</v>
      </c>
      <c r="CR66" s="25">
        <f t="shared" si="94"/>
        <v>0</v>
      </c>
      <c r="CS66" s="25">
        <f t="shared" si="95"/>
        <v>0</v>
      </c>
      <c r="CT66" s="25">
        <f t="shared" si="96"/>
        <v>0</v>
      </c>
      <c r="CU66" s="25">
        <f t="shared" si="97"/>
        <v>0</v>
      </c>
      <c r="CV66" s="25">
        <f t="shared" si="98"/>
        <v>0</v>
      </c>
      <c r="CW66" s="25">
        <f t="shared" si="99"/>
        <v>0</v>
      </c>
      <c r="CX66" s="25">
        <f t="shared" si="100"/>
        <v>0</v>
      </c>
      <c r="CY66" s="25">
        <f t="shared" si="101"/>
        <v>0</v>
      </c>
      <c r="CZ66" s="25">
        <f t="shared" si="102"/>
        <v>0</v>
      </c>
      <c r="DA66" s="25">
        <f t="shared" si="103"/>
        <v>0</v>
      </c>
      <c r="DB66" s="25">
        <f t="shared" si="104"/>
        <v>0</v>
      </c>
      <c r="DC66" s="25">
        <f t="shared" si="105"/>
        <v>0</v>
      </c>
      <c r="DD66" s="25">
        <f t="shared" si="106"/>
        <v>44</v>
      </c>
      <c r="DE66" s="1"/>
      <c r="DF66" s="1"/>
      <c r="DG66" s="1"/>
      <c r="DH66" s="1"/>
      <c r="DI66" s="1"/>
      <c r="DJ66" s="1"/>
      <c r="DK66" s="1"/>
      <c r="DL66" s="1"/>
      <c r="DM66" s="1"/>
      <c r="DN66" s="1"/>
    </row>
    <row r="67" spans="1:118" ht="12.75" customHeight="1">
      <c r="A67" s="1">
        <f t="shared" si="57"/>
        <v>58</v>
      </c>
      <c r="B67" s="32" t="s">
        <v>25</v>
      </c>
      <c r="C67" s="12"/>
      <c r="D67" s="20">
        <f>CD67-SUM($CF67:CHOOSE($CF$8,$CF67,$CG67,$CH67,$CI67,$CJ67,$CK67,$CL67,$CM67,$CN67,$CO67,$CP67,$CQ67,$CR67,$CS67,$CT67,$CU67,$CV67,$CW67,$CX67,$CY67,$CZ67,$DA67,$DB67,$DC67))</f>
        <v>44</v>
      </c>
      <c r="E67" s="12"/>
      <c r="F67" s="36">
        <v>0</v>
      </c>
      <c r="G67" s="34">
        <f>IF(F67=0,0,51-F67)</f>
        <v>0</v>
      </c>
      <c r="H67" s="33">
        <v>0</v>
      </c>
      <c r="I67" s="34">
        <f>IF(H67=0,0,51-H67)</f>
        <v>0</v>
      </c>
      <c r="J67" s="33">
        <v>0</v>
      </c>
      <c r="K67" s="34">
        <f>IF(J67=0,0,51-J67)</f>
        <v>0</v>
      </c>
      <c r="L67" s="33">
        <v>0</v>
      </c>
      <c r="M67" s="34">
        <f>IF(L67=0,0,51-L67)</f>
        <v>0</v>
      </c>
      <c r="N67" s="30">
        <v>0</v>
      </c>
      <c r="O67" s="34">
        <f>IF(N67=0,0,51-N67)</f>
        <v>0</v>
      </c>
      <c r="P67" s="33">
        <v>0</v>
      </c>
      <c r="Q67" s="34">
        <f>IF(P67=0,0,51-P67)</f>
        <v>0</v>
      </c>
      <c r="R67" s="33">
        <v>0</v>
      </c>
      <c r="S67" s="39">
        <f>IF(R67=0,0,51-R67)</f>
        <v>0</v>
      </c>
      <c r="T67" s="30">
        <v>0</v>
      </c>
      <c r="U67" s="34">
        <f>IF(T67=0,0,51-T67)</f>
        <v>0</v>
      </c>
      <c r="V67" s="28">
        <v>0</v>
      </c>
      <c r="W67" s="34">
        <f>IF(V67=0,0,51-V67)</f>
        <v>0</v>
      </c>
      <c r="X67" s="28">
        <v>0</v>
      </c>
      <c r="Y67" s="34">
        <f>IF(X67=0,0,51-X67)</f>
        <v>0</v>
      </c>
      <c r="Z67" s="28">
        <v>0</v>
      </c>
      <c r="AA67" s="34">
        <f>IF(Z67=0,0,51-Z67)</f>
        <v>0</v>
      </c>
      <c r="AB67" s="28">
        <v>0</v>
      </c>
      <c r="AC67" s="34">
        <f>IF(AB67=0,0,51-AB67)</f>
        <v>0</v>
      </c>
      <c r="AD67" s="28">
        <v>0</v>
      </c>
      <c r="AE67" s="34">
        <f>IF(AD67=0,0,51-AD67)</f>
        <v>0</v>
      </c>
      <c r="AF67" s="28">
        <v>0</v>
      </c>
      <c r="AG67" s="34">
        <f>IF(AF67=0,0,51-AF67)</f>
        <v>0</v>
      </c>
      <c r="AH67" s="28">
        <v>0</v>
      </c>
      <c r="AI67" s="39">
        <f>IF(AH67=0,0,51-AH67)</f>
        <v>0</v>
      </c>
      <c r="AJ67" s="30">
        <v>0</v>
      </c>
      <c r="AK67" s="34">
        <f>IF(AJ67=0,0,51-AJ67)</f>
        <v>0</v>
      </c>
      <c r="AL67" s="28">
        <v>0</v>
      </c>
      <c r="AM67" s="34">
        <f>IF(AL67=0,0,51-AL67)</f>
        <v>0</v>
      </c>
      <c r="AN67" s="28">
        <v>0</v>
      </c>
      <c r="AO67" s="34">
        <f>IF(AN67=0,0,51-AN67)</f>
        <v>0</v>
      </c>
      <c r="AP67" s="28">
        <v>0</v>
      </c>
      <c r="AQ67" s="34">
        <f>IF(AP67=0,0,51-AP67)</f>
        <v>0</v>
      </c>
      <c r="AR67" s="30">
        <v>0</v>
      </c>
      <c r="AS67" s="34">
        <f>IF(AR67=0,0,51-AR67)</f>
        <v>0</v>
      </c>
      <c r="AT67" s="28">
        <v>0</v>
      </c>
      <c r="AU67" s="34">
        <f>IF(AT67=0,0,51-AT67)</f>
        <v>0</v>
      </c>
      <c r="AV67" s="28">
        <v>0</v>
      </c>
      <c r="AW67" s="34">
        <f>IF(AV67=0,0,51-AV67)</f>
        <v>0</v>
      </c>
      <c r="AX67" s="28">
        <v>0</v>
      </c>
      <c r="AY67" s="39">
        <f>IF(AX67=0,0,51-AX67)</f>
        <v>0</v>
      </c>
      <c r="AZ67" s="28">
        <v>0</v>
      </c>
      <c r="BA67" s="39">
        <f>IF(AZ67=0,0,51-AZ67)</f>
        <v>0</v>
      </c>
      <c r="BB67" s="26">
        <v>7</v>
      </c>
      <c r="BC67" s="34">
        <f>IF(BB67=0,0,51-BB67)</f>
        <v>44</v>
      </c>
      <c r="BD67" s="21"/>
      <c r="BE67" s="22">
        <f t="shared" si="108"/>
        <v>0</v>
      </c>
      <c r="BF67" s="22">
        <f t="shared" si="58"/>
        <v>0</v>
      </c>
      <c r="BG67" s="22">
        <f t="shared" si="59"/>
        <v>0</v>
      </c>
      <c r="BH67" s="22">
        <f t="shared" si="60"/>
        <v>0</v>
      </c>
      <c r="BI67" s="22">
        <f t="shared" si="61"/>
        <v>0</v>
      </c>
      <c r="BJ67" s="22">
        <f t="shared" si="62"/>
        <v>0</v>
      </c>
      <c r="BK67" s="22">
        <f t="shared" si="63"/>
        <v>0</v>
      </c>
      <c r="BL67" s="22">
        <f t="shared" si="64"/>
        <v>0</v>
      </c>
      <c r="BM67" s="22">
        <f t="shared" si="65"/>
        <v>0</v>
      </c>
      <c r="BN67" s="22">
        <f t="shared" si="66"/>
        <v>0</v>
      </c>
      <c r="BO67" s="22">
        <f t="shared" si="67"/>
        <v>0</v>
      </c>
      <c r="BP67" s="22">
        <f t="shared" si="68"/>
        <v>0</v>
      </c>
      <c r="BQ67" s="22">
        <f t="shared" si="69"/>
        <v>0</v>
      </c>
      <c r="BR67" s="22">
        <f t="shared" si="70"/>
        <v>0</v>
      </c>
      <c r="BS67" s="22">
        <f t="shared" si="71"/>
        <v>0</v>
      </c>
      <c r="BT67" s="22">
        <f t="shared" si="72"/>
        <v>0</v>
      </c>
      <c r="BU67" s="22">
        <f t="shared" si="73"/>
        <v>0</v>
      </c>
      <c r="BV67" s="22">
        <f t="shared" si="74"/>
        <v>0</v>
      </c>
      <c r="BW67" s="22">
        <f t="shared" si="75"/>
        <v>0</v>
      </c>
      <c r="BX67" s="22">
        <f t="shared" si="76"/>
        <v>0</v>
      </c>
      <c r="BY67" s="22">
        <f t="shared" si="77"/>
        <v>0</v>
      </c>
      <c r="BZ67" s="22">
        <f t="shared" si="78"/>
        <v>0</v>
      </c>
      <c r="CA67" s="22">
        <f t="shared" si="79"/>
        <v>0</v>
      </c>
      <c r="CB67" s="22">
        <f t="shared" si="80"/>
        <v>0</v>
      </c>
      <c r="CC67" s="22">
        <f t="shared" si="107"/>
        <v>44</v>
      </c>
      <c r="CD67" s="23">
        <f t="shared" si="81"/>
        <v>44</v>
      </c>
      <c r="CE67" s="24"/>
      <c r="CF67" s="25">
        <f t="shared" si="82"/>
        <v>0</v>
      </c>
      <c r="CG67" s="25">
        <f t="shared" si="83"/>
        <v>0</v>
      </c>
      <c r="CH67" s="25">
        <f t="shared" si="84"/>
        <v>0</v>
      </c>
      <c r="CI67" s="25">
        <f t="shared" si="85"/>
        <v>0</v>
      </c>
      <c r="CJ67" s="25">
        <f t="shared" si="86"/>
        <v>0</v>
      </c>
      <c r="CK67" s="25">
        <f t="shared" si="87"/>
        <v>0</v>
      </c>
      <c r="CL67" s="25">
        <f t="shared" si="88"/>
        <v>0</v>
      </c>
      <c r="CM67" s="25">
        <f t="shared" si="89"/>
        <v>0</v>
      </c>
      <c r="CN67" s="25">
        <f t="shared" si="90"/>
        <v>0</v>
      </c>
      <c r="CO67" s="25">
        <f t="shared" si="91"/>
        <v>0</v>
      </c>
      <c r="CP67" s="25">
        <f t="shared" si="92"/>
        <v>0</v>
      </c>
      <c r="CQ67" s="25">
        <f t="shared" si="93"/>
        <v>0</v>
      </c>
      <c r="CR67" s="25">
        <f t="shared" si="94"/>
        <v>0</v>
      </c>
      <c r="CS67" s="25">
        <f t="shared" si="95"/>
        <v>0</v>
      </c>
      <c r="CT67" s="25">
        <f t="shared" si="96"/>
        <v>0</v>
      </c>
      <c r="CU67" s="25">
        <f t="shared" si="97"/>
        <v>0</v>
      </c>
      <c r="CV67" s="25">
        <f t="shared" si="98"/>
        <v>0</v>
      </c>
      <c r="CW67" s="25">
        <f t="shared" si="99"/>
        <v>0</v>
      </c>
      <c r="CX67" s="25">
        <f t="shared" si="100"/>
        <v>0</v>
      </c>
      <c r="CY67" s="25">
        <f t="shared" si="101"/>
        <v>0</v>
      </c>
      <c r="CZ67" s="25">
        <f t="shared" si="102"/>
        <v>0</v>
      </c>
      <c r="DA67" s="25">
        <f t="shared" si="103"/>
        <v>0</v>
      </c>
      <c r="DB67" s="25">
        <f t="shared" si="104"/>
        <v>0</v>
      </c>
      <c r="DC67" s="25">
        <f t="shared" si="105"/>
        <v>0</v>
      </c>
      <c r="DD67" s="25">
        <f t="shared" si="106"/>
        <v>44</v>
      </c>
      <c r="DE67" s="1"/>
      <c r="DF67" s="1"/>
      <c r="DG67" s="1"/>
      <c r="DH67" s="1"/>
      <c r="DI67" s="1"/>
      <c r="DJ67" s="1"/>
      <c r="DK67" s="1"/>
      <c r="DL67" s="1"/>
      <c r="DM67" s="1"/>
      <c r="DN67" s="1"/>
    </row>
    <row r="68" spans="1:118" ht="12.75" customHeight="1">
      <c r="A68" s="1">
        <f t="shared" si="57"/>
        <v>59</v>
      </c>
      <c r="B68" s="32" t="s">
        <v>84</v>
      </c>
      <c r="C68" s="12"/>
      <c r="D68" s="20">
        <f>CD68-SUM($CF68:CHOOSE($CF$8,$CF68,$CG68,$CH68,$CI68,$CJ68,$CK68,$CL68,$CM68,$CN68,$CO68,$CP68,$CQ68,$CR68,$CS68,$CT68,$CU68,$CV68,$CW68,$CX68,$CY68,$CZ68,$DA68,$DB68,$DC68))</f>
        <v>44</v>
      </c>
      <c r="E68" s="12"/>
      <c r="F68" s="36">
        <v>0</v>
      </c>
      <c r="G68" s="34">
        <f>IF(F68=0,0,51-F68)</f>
        <v>0</v>
      </c>
      <c r="H68" s="33">
        <v>0</v>
      </c>
      <c r="I68" s="34">
        <f>IF(H68=0,0,51-H68)</f>
        <v>0</v>
      </c>
      <c r="J68" s="33">
        <v>0</v>
      </c>
      <c r="K68" s="34">
        <f>IF(J68=0,0,51-J68)</f>
        <v>0</v>
      </c>
      <c r="L68" s="33">
        <v>0</v>
      </c>
      <c r="M68" s="34">
        <f>IF(L68=0,0,51-L68)</f>
        <v>0</v>
      </c>
      <c r="N68" s="30">
        <v>0</v>
      </c>
      <c r="O68" s="34">
        <f>IF(N68=0,0,51-N68)</f>
        <v>0</v>
      </c>
      <c r="P68" s="33">
        <v>0</v>
      </c>
      <c r="Q68" s="34">
        <f>IF(P68=0,0,51-P68)</f>
        <v>0</v>
      </c>
      <c r="R68" s="33">
        <v>0</v>
      </c>
      <c r="S68" s="39">
        <f>IF(R68=0,0,51-R68)</f>
        <v>0</v>
      </c>
      <c r="T68" s="30">
        <v>0</v>
      </c>
      <c r="U68" s="34">
        <f>IF(T68=0,0,51-T68)</f>
        <v>0</v>
      </c>
      <c r="V68" s="28">
        <v>0</v>
      </c>
      <c r="W68" s="34">
        <f>IF(V68=0,0,51-V68)</f>
        <v>0</v>
      </c>
      <c r="X68" s="28">
        <v>0</v>
      </c>
      <c r="Y68" s="34">
        <f>IF(X68=0,0,51-X68)</f>
        <v>0</v>
      </c>
      <c r="Z68" s="28">
        <v>0</v>
      </c>
      <c r="AA68" s="34">
        <f>IF(Z68=0,0,51-Z68)</f>
        <v>0</v>
      </c>
      <c r="AB68" s="28">
        <v>0</v>
      </c>
      <c r="AC68" s="34">
        <f>IF(AB68=0,0,51-AB68)</f>
        <v>0</v>
      </c>
      <c r="AD68" s="28">
        <v>0</v>
      </c>
      <c r="AE68" s="34">
        <f>IF(AD68=0,0,51-AD68)</f>
        <v>0</v>
      </c>
      <c r="AF68" s="28">
        <v>0</v>
      </c>
      <c r="AG68" s="34">
        <f>IF(AF68=0,0,51-AF68)</f>
        <v>0</v>
      </c>
      <c r="AH68" s="28">
        <v>0</v>
      </c>
      <c r="AI68" s="39">
        <f>IF(AH68=0,0,51-AH68)</f>
        <v>0</v>
      </c>
      <c r="AJ68" s="30">
        <v>0</v>
      </c>
      <c r="AK68" s="34">
        <f>IF(AJ68=0,0,51-AJ68)</f>
        <v>0</v>
      </c>
      <c r="AL68" s="28">
        <v>0</v>
      </c>
      <c r="AM68" s="34">
        <f>IF(AL68=0,0,51-AL68)</f>
        <v>0</v>
      </c>
      <c r="AN68" s="28">
        <v>0</v>
      </c>
      <c r="AO68" s="34">
        <f>IF(AN68=0,0,51-AN68)</f>
        <v>0</v>
      </c>
      <c r="AP68" s="28">
        <v>0</v>
      </c>
      <c r="AQ68" s="34">
        <f>IF(AP68=0,0,51-AP68)</f>
        <v>0</v>
      </c>
      <c r="AR68" s="30">
        <v>0</v>
      </c>
      <c r="AS68" s="34">
        <f>IF(AR68=0,0,51-AR68)</f>
        <v>0</v>
      </c>
      <c r="AT68" s="28">
        <v>0</v>
      </c>
      <c r="AU68" s="34">
        <f>IF(AT68=0,0,51-AT68)</f>
        <v>0</v>
      </c>
      <c r="AV68" s="28">
        <v>0</v>
      </c>
      <c r="AW68" s="34">
        <f>IF(AV68=0,0,51-AV68)</f>
        <v>0</v>
      </c>
      <c r="AX68" s="28">
        <v>0</v>
      </c>
      <c r="AY68" s="39">
        <f>IF(AX68=0,0,51-AX68)</f>
        <v>0</v>
      </c>
      <c r="AZ68" s="28">
        <v>0</v>
      </c>
      <c r="BA68" s="39">
        <f>IF(AZ68=0,0,51-AZ68)</f>
        <v>0</v>
      </c>
      <c r="BB68" s="60">
        <v>7</v>
      </c>
      <c r="BC68" s="34">
        <f>IF(BB68=0,0,51-BB68)</f>
        <v>44</v>
      </c>
      <c r="BD68" s="21"/>
      <c r="BE68" s="49">
        <f t="shared" si="108"/>
        <v>0</v>
      </c>
      <c r="BF68" s="49">
        <f t="shared" si="58"/>
        <v>0</v>
      </c>
      <c r="BG68" s="49">
        <f t="shared" si="59"/>
        <v>0</v>
      </c>
      <c r="BH68" s="49">
        <f t="shared" si="60"/>
        <v>0</v>
      </c>
      <c r="BI68" s="49">
        <f t="shared" si="61"/>
        <v>0</v>
      </c>
      <c r="BJ68" s="49">
        <f t="shared" si="62"/>
        <v>0</v>
      </c>
      <c r="BK68" s="49">
        <f t="shared" si="63"/>
        <v>0</v>
      </c>
      <c r="BL68" s="49">
        <f t="shared" si="64"/>
        <v>0</v>
      </c>
      <c r="BM68" s="49">
        <f t="shared" si="65"/>
        <v>0</v>
      </c>
      <c r="BN68" s="49">
        <f t="shared" si="66"/>
        <v>0</v>
      </c>
      <c r="BO68" s="49">
        <f t="shared" si="67"/>
        <v>0</v>
      </c>
      <c r="BP68" s="49">
        <f t="shared" si="68"/>
        <v>0</v>
      </c>
      <c r="BQ68" s="49">
        <f t="shared" si="69"/>
        <v>0</v>
      </c>
      <c r="BR68" s="49">
        <f t="shared" si="70"/>
        <v>0</v>
      </c>
      <c r="BS68" s="49">
        <f t="shared" si="71"/>
        <v>0</v>
      </c>
      <c r="BT68" s="49">
        <f t="shared" si="72"/>
        <v>0</v>
      </c>
      <c r="BU68" s="49">
        <f t="shared" si="73"/>
        <v>0</v>
      </c>
      <c r="BV68" s="49">
        <f t="shared" si="74"/>
        <v>0</v>
      </c>
      <c r="BW68" s="49">
        <f t="shared" si="75"/>
        <v>0</v>
      </c>
      <c r="BX68" s="49">
        <f t="shared" si="76"/>
        <v>0</v>
      </c>
      <c r="BY68" s="49">
        <f t="shared" si="77"/>
        <v>0</v>
      </c>
      <c r="BZ68" s="49">
        <f t="shared" si="78"/>
        <v>0</v>
      </c>
      <c r="CA68" s="49">
        <f t="shared" si="79"/>
        <v>0</v>
      </c>
      <c r="CB68" s="49">
        <f t="shared" si="80"/>
        <v>0</v>
      </c>
      <c r="CC68" s="49">
        <f t="shared" si="107"/>
        <v>44</v>
      </c>
      <c r="CD68" s="23">
        <f t="shared" si="81"/>
        <v>44</v>
      </c>
      <c r="CE68" s="50"/>
      <c r="CF68" s="51">
        <f t="shared" si="82"/>
        <v>0</v>
      </c>
      <c r="CG68" s="51">
        <f t="shared" si="83"/>
        <v>0</v>
      </c>
      <c r="CH68" s="51">
        <f t="shared" si="84"/>
        <v>0</v>
      </c>
      <c r="CI68" s="51">
        <f t="shared" si="85"/>
        <v>0</v>
      </c>
      <c r="CJ68" s="51">
        <f t="shared" si="86"/>
        <v>0</v>
      </c>
      <c r="CK68" s="51">
        <f t="shared" si="87"/>
        <v>0</v>
      </c>
      <c r="CL68" s="51">
        <f t="shared" si="88"/>
        <v>0</v>
      </c>
      <c r="CM68" s="51">
        <f t="shared" si="89"/>
        <v>0</v>
      </c>
      <c r="CN68" s="51">
        <f t="shared" si="90"/>
        <v>0</v>
      </c>
      <c r="CO68" s="51">
        <f t="shared" si="91"/>
        <v>0</v>
      </c>
      <c r="CP68" s="51">
        <f t="shared" si="92"/>
        <v>0</v>
      </c>
      <c r="CQ68" s="51">
        <f t="shared" si="93"/>
        <v>0</v>
      </c>
      <c r="CR68" s="51">
        <f t="shared" si="94"/>
        <v>0</v>
      </c>
      <c r="CS68" s="51">
        <f t="shared" si="95"/>
        <v>0</v>
      </c>
      <c r="CT68" s="51">
        <f t="shared" si="96"/>
        <v>0</v>
      </c>
      <c r="CU68" s="51">
        <f t="shared" si="97"/>
        <v>0</v>
      </c>
      <c r="CV68" s="51">
        <f t="shared" si="98"/>
        <v>0</v>
      </c>
      <c r="CW68" s="51">
        <f t="shared" si="99"/>
        <v>0</v>
      </c>
      <c r="CX68" s="51">
        <f t="shared" si="100"/>
        <v>0</v>
      </c>
      <c r="CY68" s="51">
        <f t="shared" si="101"/>
        <v>0</v>
      </c>
      <c r="CZ68" s="51">
        <f t="shared" si="102"/>
        <v>0</v>
      </c>
      <c r="DA68" s="51">
        <f t="shared" si="103"/>
        <v>0</v>
      </c>
      <c r="DB68" s="51">
        <f t="shared" si="104"/>
        <v>0</v>
      </c>
      <c r="DC68" s="51">
        <f t="shared" si="105"/>
        <v>0</v>
      </c>
      <c r="DD68" s="51">
        <f t="shared" si="106"/>
        <v>44</v>
      </c>
      <c r="DE68" s="1"/>
      <c r="DF68" s="1"/>
      <c r="DG68" s="1"/>
      <c r="DH68" s="1"/>
      <c r="DI68" s="1"/>
      <c r="DJ68" s="1"/>
      <c r="DK68" s="1"/>
      <c r="DL68" s="1"/>
      <c r="DM68" s="1"/>
      <c r="DN68" s="1"/>
    </row>
    <row r="69" spans="1:118" ht="12.75" customHeight="1">
      <c r="A69" s="1">
        <f t="shared" si="57"/>
        <v>60</v>
      </c>
      <c r="B69" s="32" t="s">
        <v>41</v>
      </c>
      <c r="C69" s="12"/>
      <c r="D69" s="20">
        <f>CD69-SUM($CF69:CHOOSE($CF$8,$CF69,$CG69,$CH69,$CI69,$CJ69,$CK69,$CL69,$CM69,$CN69,$CO69,$CP69,$CQ69,$CR69,$CS69,$CT69,$CU69,$CV69,$CW69,$CX69,$CY69,$CZ69,$DA69,$DB69,$DC69))</f>
        <v>43</v>
      </c>
      <c r="E69" s="12"/>
      <c r="F69" s="36">
        <v>0</v>
      </c>
      <c r="G69" s="34">
        <f>IF(F69=0,0,51-F69)</f>
        <v>0</v>
      </c>
      <c r="H69" s="33">
        <v>0</v>
      </c>
      <c r="I69" s="34">
        <f>IF(H69=0,0,51-H69)</f>
        <v>0</v>
      </c>
      <c r="J69" s="33">
        <v>0</v>
      </c>
      <c r="K69" s="34">
        <f>IF(J69=0,0,51-J69)</f>
        <v>0</v>
      </c>
      <c r="L69" s="33">
        <v>0</v>
      </c>
      <c r="M69" s="34">
        <f>IF(L69=0,0,51-L69)</f>
        <v>0</v>
      </c>
      <c r="N69" s="30">
        <v>0</v>
      </c>
      <c r="O69" s="34">
        <f>IF(N69=0,0,51-N69)</f>
        <v>0</v>
      </c>
      <c r="P69" s="33">
        <v>0</v>
      </c>
      <c r="Q69" s="34">
        <f>IF(P69=0,0,51-P69)</f>
        <v>0</v>
      </c>
      <c r="R69" s="33">
        <v>0</v>
      </c>
      <c r="S69" s="39">
        <f>IF(R69=0,0,51-R69)</f>
        <v>0</v>
      </c>
      <c r="T69" s="30">
        <v>0</v>
      </c>
      <c r="U69" s="34">
        <f>IF(T69=0,0,51-T69)</f>
        <v>0</v>
      </c>
      <c r="V69" s="28">
        <v>0</v>
      </c>
      <c r="W69" s="34">
        <f>IF(V69=0,0,51-V69)</f>
        <v>0</v>
      </c>
      <c r="X69" s="28">
        <v>0</v>
      </c>
      <c r="Y69" s="34">
        <f>IF(X69=0,0,51-X69)</f>
        <v>0</v>
      </c>
      <c r="Z69" s="28">
        <v>0</v>
      </c>
      <c r="AA69" s="34">
        <f>IF(Z69=0,0,51-Z69)</f>
        <v>0</v>
      </c>
      <c r="AB69" s="28">
        <v>0</v>
      </c>
      <c r="AC69" s="34">
        <f>IF(AB69=0,0,51-AB69)</f>
        <v>0</v>
      </c>
      <c r="AD69" s="28">
        <v>0</v>
      </c>
      <c r="AE69" s="34">
        <f>IF(AD69=0,0,51-AD69)</f>
        <v>0</v>
      </c>
      <c r="AF69" s="28">
        <v>0</v>
      </c>
      <c r="AG69" s="34">
        <f>IF(AF69=0,0,51-AF69)</f>
        <v>0</v>
      </c>
      <c r="AH69" s="28">
        <v>0</v>
      </c>
      <c r="AI69" s="39">
        <f>IF(AH69=0,0,51-AH69)</f>
        <v>0</v>
      </c>
      <c r="AJ69" s="30">
        <v>0</v>
      </c>
      <c r="AK69" s="34">
        <f>IF(AJ69=0,0,51-AJ69)</f>
        <v>0</v>
      </c>
      <c r="AL69" s="28">
        <v>0</v>
      </c>
      <c r="AM69" s="34">
        <f>IF(AL69=0,0,51-AL69)</f>
        <v>0</v>
      </c>
      <c r="AN69" s="28">
        <v>0</v>
      </c>
      <c r="AO69" s="34">
        <f>IF(AN69=0,0,51-AN69)</f>
        <v>0</v>
      </c>
      <c r="AP69" s="28">
        <v>0</v>
      </c>
      <c r="AQ69" s="34">
        <f>IF(AP69=0,0,51-AP69)</f>
        <v>0</v>
      </c>
      <c r="AR69" s="30">
        <v>0</v>
      </c>
      <c r="AS69" s="34">
        <f>IF(AR69=0,0,51-AR69)</f>
        <v>0</v>
      </c>
      <c r="AT69" s="28">
        <v>0</v>
      </c>
      <c r="AU69" s="34">
        <f>IF(AT69=0,0,51-AT69)</f>
        <v>0</v>
      </c>
      <c r="AV69" s="28">
        <v>0</v>
      </c>
      <c r="AW69" s="34">
        <f>IF(AV69=0,0,51-AV69)</f>
        <v>0</v>
      </c>
      <c r="AX69" s="28">
        <v>0</v>
      </c>
      <c r="AY69" s="39">
        <f>IF(AX69=0,0,51-AX69)</f>
        <v>0</v>
      </c>
      <c r="AZ69" s="28">
        <v>0</v>
      </c>
      <c r="BA69" s="39">
        <f>IF(AZ69=0,0,51-AZ69)</f>
        <v>0</v>
      </c>
      <c r="BB69" s="26">
        <v>8</v>
      </c>
      <c r="BC69" s="34">
        <f>IF(BB69=0,0,51-BB69)</f>
        <v>43</v>
      </c>
      <c r="BD69" s="21"/>
      <c r="BE69" s="22">
        <f t="shared" si="108"/>
        <v>0</v>
      </c>
      <c r="BF69" s="22">
        <f t="shared" si="58"/>
        <v>0</v>
      </c>
      <c r="BG69" s="22">
        <f t="shared" si="59"/>
        <v>0</v>
      </c>
      <c r="BH69" s="22">
        <f t="shared" si="60"/>
        <v>0</v>
      </c>
      <c r="BI69" s="22">
        <f t="shared" si="61"/>
        <v>0</v>
      </c>
      <c r="BJ69" s="22">
        <f t="shared" si="62"/>
        <v>0</v>
      </c>
      <c r="BK69" s="22">
        <f t="shared" si="63"/>
        <v>0</v>
      </c>
      <c r="BL69" s="22">
        <f t="shared" si="64"/>
        <v>0</v>
      </c>
      <c r="BM69" s="22">
        <f t="shared" si="65"/>
        <v>0</v>
      </c>
      <c r="BN69" s="22">
        <f t="shared" si="66"/>
        <v>0</v>
      </c>
      <c r="BO69" s="22">
        <f t="shared" si="67"/>
        <v>0</v>
      </c>
      <c r="BP69" s="22">
        <f t="shared" si="68"/>
        <v>0</v>
      </c>
      <c r="BQ69" s="22">
        <f t="shared" si="69"/>
        <v>0</v>
      </c>
      <c r="BR69" s="22">
        <f t="shared" si="70"/>
        <v>0</v>
      </c>
      <c r="BS69" s="22">
        <f t="shared" si="71"/>
        <v>0</v>
      </c>
      <c r="BT69" s="22">
        <f t="shared" si="72"/>
        <v>0</v>
      </c>
      <c r="BU69" s="22">
        <f t="shared" si="73"/>
        <v>0</v>
      </c>
      <c r="BV69" s="22">
        <f t="shared" si="74"/>
        <v>0</v>
      </c>
      <c r="BW69" s="22">
        <f t="shared" si="75"/>
        <v>0</v>
      </c>
      <c r="BX69" s="22">
        <f t="shared" si="76"/>
        <v>0</v>
      </c>
      <c r="BY69" s="22">
        <f t="shared" si="77"/>
        <v>0</v>
      </c>
      <c r="BZ69" s="22">
        <f t="shared" si="78"/>
        <v>0</v>
      </c>
      <c r="CA69" s="22">
        <f t="shared" si="79"/>
        <v>0</v>
      </c>
      <c r="CB69" s="22">
        <f t="shared" si="80"/>
        <v>0</v>
      </c>
      <c r="CC69" s="22">
        <f t="shared" si="107"/>
        <v>43</v>
      </c>
      <c r="CD69" s="23">
        <f t="shared" si="81"/>
        <v>43</v>
      </c>
      <c r="CE69" s="24"/>
      <c r="CF69" s="25">
        <f t="shared" si="82"/>
        <v>0</v>
      </c>
      <c r="CG69" s="25">
        <f t="shared" si="83"/>
        <v>0</v>
      </c>
      <c r="CH69" s="25">
        <f t="shared" si="84"/>
        <v>0</v>
      </c>
      <c r="CI69" s="25">
        <f t="shared" si="85"/>
        <v>0</v>
      </c>
      <c r="CJ69" s="25">
        <f t="shared" si="86"/>
        <v>0</v>
      </c>
      <c r="CK69" s="25">
        <f t="shared" si="87"/>
        <v>0</v>
      </c>
      <c r="CL69" s="25">
        <f t="shared" si="88"/>
        <v>0</v>
      </c>
      <c r="CM69" s="25">
        <f t="shared" si="89"/>
        <v>0</v>
      </c>
      <c r="CN69" s="25">
        <f t="shared" si="90"/>
        <v>0</v>
      </c>
      <c r="CO69" s="25">
        <f t="shared" si="91"/>
        <v>0</v>
      </c>
      <c r="CP69" s="25">
        <f t="shared" si="92"/>
        <v>0</v>
      </c>
      <c r="CQ69" s="25">
        <f t="shared" si="93"/>
        <v>0</v>
      </c>
      <c r="CR69" s="25">
        <f t="shared" si="94"/>
        <v>0</v>
      </c>
      <c r="CS69" s="25">
        <f t="shared" si="95"/>
        <v>0</v>
      </c>
      <c r="CT69" s="25">
        <f t="shared" si="96"/>
        <v>0</v>
      </c>
      <c r="CU69" s="25">
        <f t="shared" si="97"/>
        <v>0</v>
      </c>
      <c r="CV69" s="25">
        <f t="shared" si="98"/>
        <v>0</v>
      </c>
      <c r="CW69" s="25">
        <f t="shared" si="99"/>
        <v>0</v>
      </c>
      <c r="CX69" s="25">
        <f t="shared" si="100"/>
        <v>0</v>
      </c>
      <c r="CY69" s="25">
        <f t="shared" si="101"/>
        <v>0</v>
      </c>
      <c r="CZ69" s="25">
        <f t="shared" si="102"/>
        <v>0</v>
      </c>
      <c r="DA69" s="25">
        <f t="shared" si="103"/>
        <v>0</v>
      </c>
      <c r="DB69" s="25">
        <f t="shared" si="104"/>
        <v>0</v>
      </c>
      <c r="DC69" s="25">
        <f t="shared" si="105"/>
        <v>0</v>
      </c>
      <c r="DD69" s="25">
        <f t="shared" si="106"/>
        <v>43</v>
      </c>
      <c r="DE69" s="1"/>
      <c r="DF69" s="1"/>
      <c r="DG69" s="1"/>
      <c r="DH69" s="1"/>
      <c r="DI69" s="1"/>
      <c r="DJ69" s="1"/>
      <c r="DK69" s="1"/>
      <c r="DL69" s="1"/>
      <c r="DM69" s="1"/>
      <c r="DN69" s="1"/>
    </row>
    <row r="70" spans="1:118" ht="12.75" customHeight="1">
      <c r="A70" s="1">
        <f t="shared" si="57"/>
        <v>61</v>
      </c>
      <c r="B70" s="1" t="s">
        <v>98</v>
      </c>
      <c r="C70" s="12"/>
      <c r="D70" s="20">
        <f>CD70-SUM($CF70:CHOOSE($CF$8,$CF70,$CG70,$CH70,$CI70,$CJ70,$CK70,$CL70,$CM70,$CN70,$CO70,$CP70,$CQ70,$CR70,$CS70,$CT70,$CU70,$CV70,$CW70,$CX70,$CY70,$CZ70,$DA70,$DB70,$DC70))</f>
        <v>43</v>
      </c>
      <c r="E70" s="12"/>
      <c r="F70" s="36">
        <v>0</v>
      </c>
      <c r="G70" s="34">
        <f>IF(F70=0,0,51-F70)</f>
        <v>0</v>
      </c>
      <c r="H70" s="33">
        <v>0</v>
      </c>
      <c r="I70" s="34">
        <f>IF(H70=0,0,51-H70)</f>
        <v>0</v>
      </c>
      <c r="J70" s="33">
        <v>0</v>
      </c>
      <c r="K70" s="34">
        <f>IF(J70=0,0,51-J70)</f>
        <v>0</v>
      </c>
      <c r="L70" s="33">
        <v>0</v>
      </c>
      <c r="M70" s="34">
        <f>IF(L70=0,0,51-L70)</f>
        <v>0</v>
      </c>
      <c r="N70" s="30">
        <v>0</v>
      </c>
      <c r="O70" s="34">
        <f>IF(N70=0,0,51-N70)</f>
        <v>0</v>
      </c>
      <c r="P70" s="33">
        <v>0</v>
      </c>
      <c r="Q70" s="34">
        <f>IF(P70=0,0,51-P70)</f>
        <v>0</v>
      </c>
      <c r="R70" s="33">
        <v>0</v>
      </c>
      <c r="S70" s="39">
        <f>IF(R70=0,0,51-R70)</f>
        <v>0</v>
      </c>
      <c r="T70" s="30">
        <v>0</v>
      </c>
      <c r="U70" s="34">
        <f>IF(T70=0,0,51-T70)</f>
        <v>0</v>
      </c>
      <c r="V70" s="28">
        <v>0</v>
      </c>
      <c r="W70" s="34">
        <f>IF(V70=0,0,51-V70)</f>
        <v>0</v>
      </c>
      <c r="X70" s="28">
        <v>0</v>
      </c>
      <c r="Y70" s="34">
        <f>IF(X70=0,0,51-X70)</f>
        <v>0</v>
      </c>
      <c r="Z70" s="28">
        <v>0</v>
      </c>
      <c r="AA70" s="34">
        <f>IF(Z70=0,0,51-Z70)</f>
        <v>0</v>
      </c>
      <c r="AB70" s="28">
        <v>0</v>
      </c>
      <c r="AC70" s="34">
        <f>IF(AB70=0,0,51-AB70)</f>
        <v>0</v>
      </c>
      <c r="AD70" s="28">
        <v>0</v>
      </c>
      <c r="AE70" s="34">
        <f>IF(AD70=0,0,51-AD70)</f>
        <v>0</v>
      </c>
      <c r="AF70" s="28">
        <v>0</v>
      </c>
      <c r="AG70" s="34">
        <f>IF(AF70=0,0,51-AF70)</f>
        <v>0</v>
      </c>
      <c r="AH70" s="28">
        <v>0</v>
      </c>
      <c r="AI70" s="39">
        <f>IF(AH70=0,0,51-AH70)</f>
        <v>0</v>
      </c>
      <c r="AJ70" s="30">
        <v>0</v>
      </c>
      <c r="AK70" s="34">
        <f>IF(AJ70=0,0,51-AJ70)</f>
        <v>0</v>
      </c>
      <c r="AL70" s="28">
        <v>0</v>
      </c>
      <c r="AM70" s="34">
        <f>IF(AL70=0,0,51-AL70)</f>
        <v>0</v>
      </c>
      <c r="AN70" s="28">
        <v>0</v>
      </c>
      <c r="AO70" s="34">
        <f>IF(AN70=0,0,51-AN70)</f>
        <v>0</v>
      </c>
      <c r="AP70" s="28">
        <v>0</v>
      </c>
      <c r="AQ70" s="34">
        <f>IF(AP70=0,0,51-AP70)</f>
        <v>0</v>
      </c>
      <c r="AR70" s="30">
        <v>0</v>
      </c>
      <c r="AS70" s="34">
        <f>IF(AR70=0,0,51-AR70)</f>
        <v>0</v>
      </c>
      <c r="AT70" s="28">
        <v>0</v>
      </c>
      <c r="AU70" s="34">
        <f>IF(AT70=0,0,51-AT70)</f>
        <v>0</v>
      </c>
      <c r="AV70" s="28">
        <v>0</v>
      </c>
      <c r="AW70" s="34">
        <f>IF(AV70=0,0,51-AV70)</f>
        <v>0</v>
      </c>
      <c r="AX70" s="28">
        <v>0</v>
      </c>
      <c r="AY70" s="39">
        <f>IF(AX70=0,0,51-AX70)</f>
        <v>0</v>
      </c>
      <c r="AZ70" s="28">
        <v>0</v>
      </c>
      <c r="BA70" s="39">
        <f>IF(AZ70=0,0,51-AZ70)</f>
        <v>0</v>
      </c>
      <c r="BB70" s="59">
        <v>8</v>
      </c>
      <c r="BC70" s="34">
        <f>IF(BB70=0,0,51-BB70)</f>
        <v>43</v>
      </c>
      <c r="BD70" s="21"/>
      <c r="BE70" s="22">
        <f t="shared" si="108"/>
        <v>0</v>
      </c>
      <c r="BF70" s="22">
        <f t="shared" si="58"/>
        <v>0</v>
      </c>
      <c r="BG70" s="22">
        <f t="shared" si="59"/>
        <v>0</v>
      </c>
      <c r="BH70" s="22">
        <f t="shared" si="60"/>
        <v>0</v>
      </c>
      <c r="BI70" s="22">
        <f t="shared" si="61"/>
        <v>0</v>
      </c>
      <c r="BJ70" s="22">
        <f t="shared" si="62"/>
        <v>0</v>
      </c>
      <c r="BK70" s="22">
        <f t="shared" si="63"/>
        <v>0</v>
      </c>
      <c r="BL70" s="22">
        <f t="shared" si="64"/>
        <v>0</v>
      </c>
      <c r="BM70" s="22">
        <f t="shared" si="65"/>
        <v>0</v>
      </c>
      <c r="BN70" s="22">
        <f t="shared" si="66"/>
        <v>0</v>
      </c>
      <c r="BO70" s="22">
        <f t="shared" si="67"/>
        <v>0</v>
      </c>
      <c r="BP70" s="22">
        <f t="shared" si="68"/>
        <v>0</v>
      </c>
      <c r="BQ70" s="22">
        <f t="shared" si="69"/>
        <v>0</v>
      </c>
      <c r="BR70" s="22">
        <f t="shared" si="70"/>
        <v>0</v>
      </c>
      <c r="BS70" s="22">
        <f t="shared" si="71"/>
        <v>0</v>
      </c>
      <c r="BT70" s="22">
        <f t="shared" si="72"/>
        <v>0</v>
      </c>
      <c r="BU70" s="22">
        <f t="shared" si="73"/>
        <v>0</v>
      </c>
      <c r="BV70" s="22">
        <f t="shared" si="74"/>
        <v>0</v>
      </c>
      <c r="BW70" s="22">
        <f t="shared" si="75"/>
        <v>0</v>
      </c>
      <c r="BX70" s="22">
        <f t="shared" si="76"/>
        <v>0</v>
      </c>
      <c r="BY70" s="22">
        <f t="shared" si="77"/>
        <v>0</v>
      </c>
      <c r="BZ70" s="22">
        <f t="shared" si="78"/>
        <v>0</v>
      </c>
      <c r="CA70" s="22">
        <f t="shared" si="79"/>
        <v>0</v>
      </c>
      <c r="CB70" s="22">
        <f t="shared" si="80"/>
        <v>0</v>
      </c>
      <c r="CC70" s="22">
        <f t="shared" si="107"/>
        <v>43</v>
      </c>
      <c r="CD70" s="23">
        <f t="shared" si="81"/>
        <v>43</v>
      </c>
      <c r="CE70" s="24"/>
      <c r="CF70" s="25">
        <f t="shared" si="82"/>
        <v>0</v>
      </c>
      <c r="CG70" s="25">
        <f t="shared" si="83"/>
        <v>0</v>
      </c>
      <c r="CH70" s="25">
        <f t="shared" si="84"/>
        <v>0</v>
      </c>
      <c r="CI70" s="25">
        <f t="shared" si="85"/>
        <v>0</v>
      </c>
      <c r="CJ70" s="25">
        <f t="shared" si="86"/>
        <v>0</v>
      </c>
      <c r="CK70" s="25">
        <f t="shared" si="87"/>
        <v>0</v>
      </c>
      <c r="CL70" s="25">
        <f t="shared" si="88"/>
        <v>0</v>
      </c>
      <c r="CM70" s="25">
        <f t="shared" si="89"/>
        <v>0</v>
      </c>
      <c r="CN70" s="25">
        <f t="shared" si="90"/>
        <v>0</v>
      </c>
      <c r="CO70" s="25">
        <f t="shared" si="91"/>
        <v>0</v>
      </c>
      <c r="CP70" s="25">
        <f t="shared" si="92"/>
        <v>0</v>
      </c>
      <c r="CQ70" s="25">
        <f t="shared" si="93"/>
        <v>0</v>
      </c>
      <c r="CR70" s="25">
        <f t="shared" si="94"/>
        <v>0</v>
      </c>
      <c r="CS70" s="25">
        <f t="shared" si="95"/>
        <v>0</v>
      </c>
      <c r="CT70" s="25">
        <f t="shared" si="96"/>
        <v>0</v>
      </c>
      <c r="CU70" s="25">
        <f t="shared" si="97"/>
        <v>0</v>
      </c>
      <c r="CV70" s="25">
        <f t="shared" si="98"/>
        <v>0</v>
      </c>
      <c r="CW70" s="25">
        <f t="shared" si="99"/>
        <v>0</v>
      </c>
      <c r="CX70" s="25">
        <f t="shared" si="100"/>
        <v>0</v>
      </c>
      <c r="CY70" s="25">
        <f t="shared" si="101"/>
        <v>0</v>
      </c>
      <c r="CZ70" s="25">
        <f t="shared" si="102"/>
        <v>0</v>
      </c>
      <c r="DA70" s="25">
        <f t="shared" si="103"/>
        <v>0</v>
      </c>
      <c r="DB70" s="25">
        <f t="shared" si="104"/>
        <v>0</v>
      </c>
      <c r="DC70" s="25">
        <f t="shared" si="105"/>
        <v>0</v>
      </c>
      <c r="DD70" s="25">
        <f t="shared" si="106"/>
        <v>43</v>
      </c>
      <c r="DE70" s="1"/>
      <c r="DF70" s="1"/>
      <c r="DG70" s="1"/>
      <c r="DH70" s="1"/>
      <c r="DI70" s="1"/>
      <c r="DJ70" s="1"/>
      <c r="DK70" s="1"/>
      <c r="DL70" s="1"/>
      <c r="DM70" s="1"/>
      <c r="DN70" s="1"/>
    </row>
    <row r="71" spans="1:118" ht="12.75" customHeight="1">
      <c r="A71" s="1">
        <f t="shared" si="57"/>
        <v>62</v>
      </c>
      <c r="B71" s="1" t="s">
        <v>100</v>
      </c>
      <c r="C71" s="12"/>
      <c r="D71" s="20">
        <f>CD71-SUM($CF71:CHOOSE($CF$8,$CF71,$CG71,$CH71,$CI71,$CJ71,$CK71,$CL71,$CM71,$CN71,$CO71,$CP71,$CQ71,$CR71,$CS71,$CT71,$CU71,$CV71,$CW71,$CX71,$CY71,$CZ71,$DA71,$DB71,$DC71))</f>
        <v>43</v>
      </c>
      <c r="E71" s="12"/>
      <c r="F71" s="36">
        <v>0</v>
      </c>
      <c r="G71" s="34">
        <f>IF(F71=0,0,51-F71)</f>
        <v>0</v>
      </c>
      <c r="H71" s="33">
        <v>0</v>
      </c>
      <c r="I71" s="34">
        <f>IF(H71=0,0,51-H71)</f>
        <v>0</v>
      </c>
      <c r="J71" s="33">
        <v>0</v>
      </c>
      <c r="K71" s="34">
        <f>IF(J71=0,0,51-J71)</f>
        <v>0</v>
      </c>
      <c r="L71" s="33">
        <v>0</v>
      </c>
      <c r="M71" s="34">
        <f>IF(L71=0,0,51-L71)</f>
        <v>0</v>
      </c>
      <c r="N71" s="30">
        <v>0</v>
      </c>
      <c r="O71" s="34">
        <f>IF(N71=0,0,51-N71)</f>
        <v>0</v>
      </c>
      <c r="P71" s="33">
        <v>0</v>
      </c>
      <c r="Q71" s="34">
        <f>IF(P71=0,0,51-P71)</f>
        <v>0</v>
      </c>
      <c r="R71" s="33">
        <v>0</v>
      </c>
      <c r="S71" s="39">
        <f>IF(R71=0,0,51-R71)</f>
        <v>0</v>
      </c>
      <c r="T71" s="30">
        <v>0</v>
      </c>
      <c r="U71" s="34">
        <f>IF(T71=0,0,51-T71)</f>
        <v>0</v>
      </c>
      <c r="V71" s="28">
        <v>0</v>
      </c>
      <c r="W71" s="34">
        <f>IF(V71=0,0,51-V71)</f>
        <v>0</v>
      </c>
      <c r="X71" s="28">
        <v>0</v>
      </c>
      <c r="Y71" s="34">
        <f>IF(X71=0,0,51-X71)</f>
        <v>0</v>
      </c>
      <c r="Z71" s="28">
        <v>0</v>
      </c>
      <c r="AA71" s="34">
        <f>IF(Z71=0,0,51-Z71)</f>
        <v>0</v>
      </c>
      <c r="AB71" s="28">
        <v>0</v>
      </c>
      <c r="AC71" s="34">
        <f>IF(AB71=0,0,51-AB71)</f>
        <v>0</v>
      </c>
      <c r="AD71" s="28">
        <v>0</v>
      </c>
      <c r="AE71" s="34">
        <f>IF(AD71=0,0,51-AD71)</f>
        <v>0</v>
      </c>
      <c r="AF71" s="28">
        <v>0</v>
      </c>
      <c r="AG71" s="34">
        <f>IF(AF71=0,0,51-AF71)</f>
        <v>0</v>
      </c>
      <c r="AH71" s="28">
        <v>0</v>
      </c>
      <c r="AI71" s="39">
        <f>IF(AH71=0,0,51-AH71)</f>
        <v>0</v>
      </c>
      <c r="AJ71" s="30">
        <v>0</v>
      </c>
      <c r="AK71" s="34">
        <f>IF(AJ71=0,0,51-AJ71)</f>
        <v>0</v>
      </c>
      <c r="AL71" s="28">
        <v>0</v>
      </c>
      <c r="AM71" s="34">
        <f>IF(AL71=0,0,51-AL71)</f>
        <v>0</v>
      </c>
      <c r="AN71" s="28">
        <v>0</v>
      </c>
      <c r="AO71" s="34">
        <f>IF(AN71=0,0,51-AN71)</f>
        <v>0</v>
      </c>
      <c r="AP71" s="28">
        <v>0</v>
      </c>
      <c r="AQ71" s="34">
        <f>IF(AP71=0,0,51-AP71)</f>
        <v>0</v>
      </c>
      <c r="AR71" s="30">
        <v>0</v>
      </c>
      <c r="AS71" s="34">
        <f>IF(AR71=0,0,51-AR71)</f>
        <v>0</v>
      </c>
      <c r="AT71" s="28">
        <v>0</v>
      </c>
      <c r="AU71" s="34">
        <f>IF(AT71=0,0,51-AT71)</f>
        <v>0</v>
      </c>
      <c r="AV71" s="28">
        <v>0</v>
      </c>
      <c r="AW71" s="34">
        <f>IF(AV71=0,0,51-AV71)</f>
        <v>0</v>
      </c>
      <c r="AX71" s="28">
        <v>0</v>
      </c>
      <c r="AY71" s="39">
        <f>IF(AX71=0,0,51-AX71)</f>
        <v>0</v>
      </c>
      <c r="AZ71" s="28">
        <v>0</v>
      </c>
      <c r="BA71" s="39">
        <f>IF(AZ71=0,0,51-AZ71)</f>
        <v>0</v>
      </c>
      <c r="BB71" s="61">
        <v>8</v>
      </c>
      <c r="BC71" s="34">
        <f>IF(BB71=0,0,51-BB71)</f>
        <v>43</v>
      </c>
      <c r="BD71" s="21"/>
      <c r="BE71" s="45">
        <f t="shared" si="108"/>
        <v>0</v>
      </c>
      <c r="BF71" s="45">
        <f t="shared" si="58"/>
        <v>0</v>
      </c>
      <c r="BG71" s="45">
        <f t="shared" si="59"/>
        <v>0</v>
      </c>
      <c r="BH71" s="45">
        <f t="shared" si="60"/>
        <v>0</v>
      </c>
      <c r="BI71" s="45">
        <f t="shared" si="61"/>
        <v>0</v>
      </c>
      <c r="BJ71" s="45">
        <f t="shared" si="62"/>
        <v>0</v>
      </c>
      <c r="BK71" s="45">
        <f t="shared" si="63"/>
        <v>0</v>
      </c>
      <c r="BL71" s="45">
        <f t="shared" si="64"/>
        <v>0</v>
      </c>
      <c r="BM71" s="45">
        <f t="shared" si="65"/>
        <v>0</v>
      </c>
      <c r="BN71" s="45">
        <f t="shared" si="66"/>
        <v>0</v>
      </c>
      <c r="BO71" s="45">
        <f t="shared" si="67"/>
        <v>0</v>
      </c>
      <c r="BP71" s="45">
        <f t="shared" si="68"/>
        <v>0</v>
      </c>
      <c r="BQ71" s="45">
        <f t="shared" si="69"/>
        <v>0</v>
      </c>
      <c r="BR71" s="45">
        <f t="shared" si="70"/>
        <v>0</v>
      </c>
      <c r="BS71" s="45">
        <f t="shared" si="71"/>
        <v>0</v>
      </c>
      <c r="BT71" s="45">
        <f t="shared" si="72"/>
        <v>0</v>
      </c>
      <c r="BU71" s="45">
        <f t="shared" si="73"/>
        <v>0</v>
      </c>
      <c r="BV71" s="45">
        <f t="shared" si="74"/>
        <v>0</v>
      </c>
      <c r="BW71" s="45">
        <f t="shared" si="75"/>
        <v>0</v>
      </c>
      <c r="BX71" s="45">
        <f t="shared" si="76"/>
        <v>0</v>
      </c>
      <c r="BY71" s="45">
        <f t="shared" si="77"/>
        <v>0</v>
      </c>
      <c r="BZ71" s="45">
        <f t="shared" si="78"/>
        <v>0</v>
      </c>
      <c r="CA71" s="45">
        <f t="shared" si="79"/>
        <v>0</v>
      </c>
      <c r="CB71" s="45">
        <f t="shared" si="80"/>
        <v>0</v>
      </c>
      <c r="CC71" s="45">
        <f t="shared" si="107"/>
        <v>43</v>
      </c>
      <c r="CD71" s="23">
        <f t="shared" si="81"/>
        <v>43</v>
      </c>
      <c r="CE71" s="46"/>
      <c r="CF71" s="47">
        <f t="shared" si="82"/>
        <v>0</v>
      </c>
      <c r="CG71" s="47">
        <f t="shared" si="83"/>
        <v>0</v>
      </c>
      <c r="CH71" s="47">
        <f t="shared" si="84"/>
        <v>0</v>
      </c>
      <c r="CI71" s="47">
        <f t="shared" si="85"/>
        <v>0</v>
      </c>
      <c r="CJ71" s="47">
        <f t="shared" si="86"/>
        <v>0</v>
      </c>
      <c r="CK71" s="47">
        <f t="shared" si="87"/>
        <v>0</v>
      </c>
      <c r="CL71" s="47">
        <f t="shared" si="88"/>
        <v>0</v>
      </c>
      <c r="CM71" s="47">
        <f t="shared" si="89"/>
        <v>0</v>
      </c>
      <c r="CN71" s="47">
        <f t="shared" si="90"/>
        <v>0</v>
      </c>
      <c r="CO71" s="47">
        <f t="shared" si="91"/>
        <v>0</v>
      </c>
      <c r="CP71" s="47">
        <f t="shared" si="92"/>
        <v>0</v>
      </c>
      <c r="CQ71" s="47">
        <f t="shared" si="93"/>
        <v>0</v>
      </c>
      <c r="CR71" s="47">
        <f t="shared" si="94"/>
        <v>0</v>
      </c>
      <c r="CS71" s="47">
        <f t="shared" si="95"/>
        <v>0</v>
      </c>
      <c r="CT71" s="47">
        <f t="shared" si="96"/>
        <v>0</v>
      </c>
      <c r="CU71" s="47">
        <f t="shared" si="97"/>
        <v>0</v>
      </c>
      <c r="CV71" s="47">
        <f t="shared" si="98"/>
        <v>0</v>
      </c>
      <c r="CW71" s="47">
        <f t="shared" si="99"/>
        <v>0</v>
      </c>
      <c r="CX71" s="47">
        <f t="shared" si="100"/>
        <v>0</v>
      </c>
      <c r="CY71" s="47">
        <f t="shared" si="101"/>
        <v>0</v>
      </c>
      <c r="CZ71" s="47">
        <f t="shared" si="102"/>
        <v>0</v>
      </c>
      <c r="DA71" s="47">
        <f t="shared" si="103"/>
        <v>0</v>
      </c>
      <c r="DB71" s="47">
        <f t="shared" si="104"/>
        <v>0</v>
      </c>
      <c r="DC71" s="47">
        <f t="shared" si="105"/>
        <v>0</v>
      </c>
      <c r="DD71" s="47">
        <f t="shared" si="106"/>
        <v>43</v>
      </c>
      <c r="DE71" s="1"/>
      <c r="DF71" s="1"/>
      <c r="DG71" s="1"/>
      <c r="DH71" s="1"/>
      <c r="DI71" s="1"/>
      <c r="DJ71" s="1"/>
      <c r="DK71" s="1"/>
      <c r="DL71" s="1"/>
      <c r="DM71" s="1"/>
      <c r="DN71" s="1"/>
    </row>
    <row r="72" spans="1:118" ht="12.75" customHeight="1">
      <c r="A72" s="1">
        <f t="shared" si="57"/>
        <v>63</v>
      </c>
      <c r="B72" s="32" t="s">
        <v>31</v>
      </c>
      <c r="C72" s="12"/>
      <c r="D72" s="20">
        <f>CD72-SUM($CF72:CHOOSE($CF$8,$CF72,$CG72,$CH72,$CI72,$CJ72,$CK72,$CL72,$CM72,$CN72,$CO72,$CP72,$CQ72,$CR72,$CS72,$CT72,$CU72,$CV72,$CW72,$CX72,$CY72,$CZ72,$DA72,$DB72,$DC72))</f>
        <v>42</v>
      </c>
      <c r="E72" s="12"/>
      <c r="F72" s="36">
        <v>0</v>
      </c>
      <c r="G72" s="34">
        <f>IF(F72=0,0,51-F72)</f>
        <v>0</v>
      </c>
      <c r="H72" s="33">
        <v>0</v>
      </c>
      <c r="I72" s="34">
        <f>IF(H72=0,0,51-H72)</f>
        <v>0</v>
      </c>
      <c r="J72" s="33">
        <v>0</v>
      </c>
      <c r="K72" s="34">
        <f>IF(J72=0,0,51-J72)</f>
        <v>0</v>
      </c>
      <c r="L72" s="33">
        <v>0</v>
      </c>
      <c r="M72" s="34">
        <f>IF(L72=0,0,51-L72)</f>
        <v>0</v>
      </c>
      <c r="N72" s="30">
        <v>0</v>
      </c>
      <c r="O72" s="34">
        <f>IF(N72=0,0,51-N72)</f>
        <v>0</v>
      </c>
      <c r="P72" s="33">
        <v>0</v>
      </c>
      <c r="Q72" s="34">
        <f>IF(P72=0,0,51-P72)</f>
        <v>0</v>
      </c>
      <c r="R72" s="33">
        <v>0</v>
      </c>
      <c r="S72" s="39">
        <f>IF(R72=0,0,51-R72)</f>
        <v>0</v>
      </c>
      <c r="T72" s="30">
        <v>0</v>
      </c>
      <c r="U72" s="34">
        <f>IF(T72=0,0,51-T72)</f>
        <v>0</v>
      </c>
      <c r="V72" s="28">
        <v>0</v>
      </c>
      <c r="W72" s="34">
        <f>IF(V72=0,0,51-V72)</f>
        <v>0</v>
      </c>
      <c r="X72" s="28">
        <v>0</v>
      </c>
      <c r="Y72" s="34">
        <f>IF(X72=0,0,51-X72)</f>
        <v>0</v>
      </c>
      <c r="Z72" s="28">
        <v>0</v>
      </c>
      <c r="AA72" s="34">
        <f>IF(Z72=0,0,51-Z72)</f>
        <v>0</v>
      </c>
      <c r="AB72" s="28">
        <v>0</v>
      </c>
      <c r="AC72" s="34">
        <f>IF(AB72=0,0,51-AB72)</f>
        <v>0</v>
      </c>
      <c r="AD72" s="28">
        <v>0</v>
      </c>
      <c r="AE72" s="34">
        <f>IF(AD72=0,0,51-AD72)</f>
        <v>0</v>
      </c>
      <c r="AF72" s="28">
        <v>0</v>
      </c>
      <c r="AG72" s="34">
        <f>IF(AF72=0,0,51-AF72)</f>
        <v>0</v>
      </c>
      <c r="AH72" s="28">
        <v>0</v>
      </c>
      <c r="AI72" s="39">
        <f>IF(AH72=0,0,51-AH72)</f>
        <v>0</v>
      </c>
      <c r="AJ72" s="30">
        <v>0</v>
      </c>
      <c r="AK72" s="34">
        <f>IF(AJ72=0,0,51-AJ72)</f>
        <v>0</v>
      </c>
      <c r="AL72" s="28">
        <v>0</v>
      </c>
      <c r="AM72" s="34">
        <f>IF(AL72=0,0,51-AL72)</f>
        <v>0</v>
      </c>
      <c r="AN72" s="28">
        <v>0</v>
      </c>
      <c r="AO72" s="34">
        <f>IF(AN72=0,0,51-AN72)</f>
        <v>0</v>
      </c>
      <c r="AP72" s="28">
        <v>0</v>
      </c>
      <c r="AQ72" s="34">
        <f>IF(AP72=0,0,51-AP72)</f>
        <v>0</v>
      </c>
      <c r="AR72" s="30">
        <v>0</v>
      </c>
      <c r="AS72" s="34">
        <f>IF(AR72=0,0,51-AR72)</f>
        <v>0</v>
      </c>
      <c r="AT72" s="28">
        <v>0</v>
      </c>
      <c r="AU72" s="34">
        <f>IF(AT72=0,0,51-AT72)</f>
        <v>0</v>
      </c>
      <c r="AV72" s="28">
        <v>0</v>
      </c>
      <c r="AW72" s="34">
        <f>IF(AV72=0,0,51-AV72)</f>
        <v>0</v>
      </c>
      <c r="AX72" s="28">
        <v>0</v>
      </c>
      <c r="AY72" s="39">
        <f>IF(AX72=0,0,51-AX72)</f>
        <v>0</v>
      </c>
      <c r="AZ72" s="28">
        <v>0</v>
      </c>
      <c r="BA72" s="39">
        <f>IF(AZ72=0,0,51-AZ72)</f>
        <v>0</v>
      </c>
      <c r="BB72" s="61">
        <v>9</v>
      </c>
      <c r="BC72" s="34">
        <f>IF(BB72=0,0,51-BB72)</f>
        <v>42</v>
      </c>
      <c r="BD72" s="21"/>
      <c r="BE72" s="22">
        <f t="shared" si="108"/>
        <v>0</v>
      </c>
      <c r="BF72" s="22">
        <f t="shared" si="58"/>
        <v>0</v>
      </c>
      <c r="BG72" s="22">
        <f t="shared" si="59"/>
        <v>0</v>
      </c>
      <c r="BH72" s="22">
        <f t="shared" si="60"/>
        <v>0</v>
      </c>
      <c r="BI72" s="22">
        <f t="shared" si="61"/>
        <v>0</v>
      </c>
      <c r="BJ72" s="22">
        <f t="shared" si="62"/>
        <v>0</v>
      </c>
      <c r="BK72" s="22">
        <f t="shared" si="63"/>
        <v>0</v>
      </c>
      <c r="BL72" s="22">
        <f t="shared" si="64"/>
        <v>0</v>
      </c>
      <c r="BM72" s="22">
        <f t="shared" si="65"/>
        <v>0</v>
      </c>
      <c r="BN72" s="22">
        <f t="shared" si="66"/>
        <v>0</v>
      </c>
      <c r="BO72" s="22">
        <f t="shared" si="67"/>
        <v>0</v>
      </c>
      <c r="BP72" s="22">
        <f t="shared" si="68"/>
        <v>0</v>
      </c>
      <c r="BQ72" s="22">
        <f t="shared" si="69"/>
        <v>0</v>
      </c>
      <c r="BR72" s="22">
        <f t="shared" si="70"/>
        <v>0</v>
      </c>
      <c r="BS72" s="22">
        <f t="shared" si="71"/>
        <v>0</v>
      </c>
      <c r="BT72" s="22">
        <f t="shared" si="72"/>
        <v>0</v>
      </c>
      <c r="BU72" s="22">
        <f t="shared" si="73"/>
        <v>0</v>
      </c>
      <c r="BV72" s="22">
        <f t="shared" si="74"/>
        <v>0</v>
      </c>
      <c r="BW72" s="22">
        <f t="shared" si="75"/>
        <v>0</v>
      </c>
      <c r="BX72" s="22">
        <f t="shared" si="76"/>
        <v>0</v>
      </c>
      <c r="BY72" s="22">
        <f t="shared" si="77"/>
        <v>0</v>
      </c>
      <c r="BZ72" s="22">
        <f t="shared" si="78"/>
        <v>0</v>
      </c>
      <c r="CA72" s="22">
        <f t="shared" si="79"/>
        <v>0</v>
      </c>
      <c r="CB72" s="22">
        <f t="shared" si="80"/>
        <v>0</v>
      </c>
      <c r="CC72" s="22">
        <f t="shared" si="107"/>
        <v>42</v>
      </c>
      <c r="CD72" s="23">
        <f t="shared" si="81"/>
        <v>42</v>
      </c>
      <c r="CE72" s="24"/>
      <c r="CF72" s="25">
        <f t="shared" si="82"/>
        <v>0</v>
      </c>
      <c r="CG72" s="25">
        <f t="shared" si="83"/>
        <v>0</v>
      </c>
      <c r="CH72" s="25">
        <f t="shared" si="84"/>
        <v>0</v>
      </c>
      <c r="CI72" s="25">
        <f t="shared" si="85"/>
        <v>0</v>
      </c>
      <c r="CJ72" s="25">
        <f t="shared" si="86"/>
        <v>0</v>
      </c>
      <c r="CK72" s="25">
        <f t="shared" si="87"/>
        <v>0</v>
      </c>
      <c r="CL72" s="25">
        <f t="shared" si="88"/>
        <v>0</v>
      </c>
      <c r="CM72" s="25">
        <f t="shared" si="89"/>
        <v>0</v>
      </c>
      <c r="CN72" s="25">
        <f t="shared" si="90"/>
        <v>0</v>
      </c>
      <c r="CO72" s="25">
        <f t="shared" si="91"/>
        <v>0</v>
      </c>
      <c r="CP72" s="25">
        <f t="shared" si="92"/>
        <v>0</v>
      </c>
      <c r="CQ72" s="25">
        <f t="shared" si="93"/>
        <v>0</v>
      </c>
      <c r="CR72" s="25">
        <f t="shared" si="94"/>
        <v>0</v>
      </c>
      <c r="CS72" s="25">
        <f t="shared" si="95"/>
        <v>0</v>
      </c>
      <c r="CT72" s="25">
        <f t="shared" si="96"/>
        <v>0</v>
      </c>
      <c r="CU72" s="25">
        <f t="shared" si="97"/>
        <v>0</v>
      </c>
      <c r="CV72" s="25">
        <f t="shared" si="98"/>
        <v>0</v>
      </c>
      <c r="CW72" s="25">
        <f t="shared" si="99"/>
        <v>0</v>
      </c>
      <c r="CX72" s="25">
        <f t="shared" si="100"/>
        <v>0</v>
      </c>
      <c r="CY72" s="25">
        <f t="shared" si="101"/>
        <v>0</v>
      </c>
      <c r="CZ72" s="25">
        <f t="shared" si="102"/>
        <v>0</v>
      </c>
      <c r="DA72" s="25">
        <f t="shared" si="103"/>
        <v>0</v>
      </c>
      <c r="DB72" s="25">
        <f t="shared" si="104"/>
        <v>0</v>
      </c>
      <c r="DC72" s="25">
        <f t="shared" si="105"/>
        <v>0</v>
      </c>
      <c r="DD72" s="25">
        <f t="shared" si="106"/>
        <v>42</v>
      </c>
      <c r="DE72" s="1"/>
      <c r="DF72" s="1"/>
      <c r="DG72" s="1"/>
      <c r="DH72" s="1"/>
      <c r="DI72" s="1"/>
      <c r="DJ72" s="1"/>
      <c r="DK72" s="1"/>
      <c r="DL72" s="1"/>
      <c r="DM72" s="1"/>
      <c r="DN72" s="1"/>
    </row>
    <row r="73" spans="1:118" s="43" customFormat="1" ht="12.75" customHeight="1">
      <c r="A73" s="1">
        <f t="shared" si="57"/>
        <v>64</v>
      </c>
      <c r="B73" s="32" t="s">
        <v>23</v>
      </c>
      <c r="C73" s="12"/>
      <c r="D73" s="20">
        <f>CD73-SUM($CF73:CHOOSE($CF$8,$CF73,$CG73,$CH73,$CI73,$CJ73,$CK73,$CL73,$CM73,$CN73,$CO73,$CP73,$CQ73,$CR73,$CS73,$CT73,$CU73,$CV73,$CW73,$CX73,$CY73,$CZ73,$DA73,$DB73,$DC73))</f>
        <v>42</v>
      </c>
      <c r="E73" s="12"/>
      <c r="F73" s="36">
        <v>0</v>
      </c>
      <c r="G73" s="34">
        <f>IF(F73=0,0,51-F73)</f>
        <v>0</v>
      </c>
      <c r="H73" s="33">
        <v>0</v>
      </c>
      <c r="I73" s="34">
        <f>IF(H73=0,0,51-H73)</f>
        <v>0</v>
      </c>
      <c r="J73" s="33">
        <v>0</v>
      </c>
      <c r="K73" s="34">
        <f>IF(J73=0,0,51-J73)</f>
        <v>0</v>
      </c>
      <c r="L73" s="33">
        <v>0</v>
      </c>
      <c r="M73" s="34">
        <f>IF(L73=0,0,51-L73)</f>
        <v>0</v>
      </c>
      <c r="N73" s="36">
        <v>0</v>
      </c>
      <c r="O73" s="34">
        <f>IF(N73=0,0,51-N73)</f>
        <v>0</v>
      </c>
      <c r="P73" s="33">
        <v>0</v>
      </c>
      <c r="Q73" s="34">
        <f>IF(P73=0,0,51-P73)</f>
        <v>0</v>
      </c>
      <c r="R73" s="33">
        <v>0</v>
      </c>
      <c r="S73" s="39">
        <f>IF(R73=0,0,51-R73)</f>
        <v>0</v>
      </c>
      <c r="T73" s="36">
        <v>0</v>
      </c>
      <c r="U73" s="34">
        <f>IF(T73=0,0,51-T73)</f>
        <v>0</v>
      </c>
      <c r="V73" s="28">
        <v>0</v>
      </c>
      <c r="W73" s="34">
        <f>IF(V73=0,0,51-V73)</f>
        <v>0</v>
      </c>
      <c r="X73" s="28">
        <v>0</v>
      </c>
      <c r="Y73" s="34">
        <f>IF(X73=0,0,51-X73)</f>
        <v>0</v>
      </c>
      <c r="Z73" s="28">
        <v>0</v>
      </c>
      <c r="AA73" s="34">
        <f>IF(Z73=0,0,51-Z73)</f>
        <v>0</v>
      </c>
      <c r="AB73" s="28">
        <v>0</v>
      </c>
      <c r="AC73" s="34">
        <f>IF(AB73=0,0,51-AB73)</f>
        <v>0</v>
      </c>
      <c r="AD73" s="28">
        <v>0</v>
      </c>
      <c r="AE73" s="34">
        <f>IF(AD73=0,0,51-AD73)</f>
        <v>0</v>
      </c>
      <c r="AF73" s="28">
        <v>0</v>
      </c>
      <c r="AG73" s="34">
        <f>IF(AF73=0,0,51-AF73)</f>
        <v>0</v>
      </c>
      <c r="AH73" s="28">
        <v>0</v>
      </c>
      <c r="AI73" s="39">
        <f>IF(AH73=0,0,51-AH73)</f>
        <v>0</v>
      </c>
      <c r="AJ73" s="30">
        <v>0</v>
      </c>
      <c r="AK73" s="34">
        <f>IF(AJ73=0,0,51-AJ73)</f>
        <v>0</v>
      </c>
      <c r="AL73" s="28">
        <v>0</v>
      </c>
      <c r="AM73" s="34">
        <f>IF(AL73=0,0,51-AL73)</f>
        <v>0</v>
      </c>
      <c r="AN73" s="28">
        <v>0</v>
      </c>
      <c r="AO73" s="34">
        <f>IF(AN73=0,0,51-AN73)</f>
        <v>0</v>
      </c>
      <c r="AP73" s="28">
        <v>0</v>
      </c>
      <c r="AQ73" s="34">
        <f>IF(AP73=0,0,51-AP73)</f>
        <v>0</v>
      </c>
      <c r="AR73" s="30">
        <v>0</v>
      </c>
      <c r="AS73" s="34">
        <f>IF(AR73=0,0,51-AR73)</f>
        <v>0</v>
      </c>
      <c r="AT73" s="28">
        <v>0</v>
      </c>
      <c r="AU73" s="34">
        <f>IF(AT73=0,0,51-AT73)</f>
        <v>0</v>
      </c>
      <c r="AV73" s="28">
        <v>0</v>
      </c>
      <c r="AW73" s="34">
        <f>IF(AV73=0,0,51-AV73)</f>
        <v>0</v>
      </c>
      <c r="AX73" s="28">
        <v>0</v>
      </c>
      <c r="AY73" s="39">
        <f>IF(AX73=0,0,51-AX73)</f>
        <v>0</v>
      </c>
      <c r="AZ73" s="28">
        <v>0</v>
      </c>
      <c r="BA73" s="39">
        <f>IF(AZ73=0,0,51-AZ73)</f>
        <v>0</v>
      </c>
      <c r="BB73" s="26">
        <v>9</v>
      </c>
      <c r="BC73" s="34">
        <f>IF(BB73=0,0,51-BB73)</f>
        <v>42</v>
      </c>
      <c r="BD73" s="21"/>
      <c r="BE73" s="22">
        <f t="shared" si="108"/>
        <v>0</v>
      </c>
      <c r="BF73" s="22">
        <f t="shared" ref="BF73:BF101" si="109">I73</f>
        <v>0</v>
      </c>
      <c r="BG73" s="22">
        <f t="shared" ref="BG73:BG101" si="110">K73</f>
        <v>0</v>
      </c>
      <c r="BH73" s="22">
        <f t="shared" ref="BH73:BH101" si="111">M73</f>
        <v>0</v>
      </c>
      <c r="BI73" s="22">
        <f t="shared" ref="BI73:BI101" si="112">O73</f>
        <v>0</v>
      </c>
      <c r="BJ73" s="22">
        <f t="shared" ref="BJ73:BJ101" si="113">Q73</f>
        <v>0</v>
      </c>
      <c r="BK73" s="22">
        <f t="shared" ref="BK73:BK101" si="114">S73</f>
        <v>0</v>
      </c>
      <c r="BL73" s="22">
        <f t="shared" ref="BL73:BL101" si="115">U73</f>
        <v>0</v>
      </c>
      <c r="BM73" s="22">
        <f t="shared" ref="BM73:BM101" si="116">W73</f>
        <v>0</v>
      </c>
      <c r="BN73" s="22">
        <f t="shared" ref="BN73:BN101" si="117">Y73</f>
        <v>0</v>
      </c>
      <c r="BO73" s="22">
        <f t="shared" ref="BO73:BO101" si="118">AA73</f>
        <v>0</v>
      </c>
      <c r="BP73" s="22">
        <f t="shared" ref="BP73:BP101" si="119">AC73</f>
        <v>0</v>
      </c>
      <c r="BQ73" s="22">
        <f t="shared" ref="BQ73:BQ101" si="120">AE73</f>
        <v>0</v>
      </c>
      <c r="BR73" s="22">
        <f t="shared" ref="BR73:BR101" si="121">AG73</f>
        <v>0</v>
      </c>
      <c r="BS73" s="22">
        <f t="shared" ref="BS73:BS101" si="122">AI73</f>
        <v>0</v>
      </c>
      <c r="BT73" s="22">
        <f t="shared" ref="BT73:BT101" si="123">AK73</f>
        <v>0</v>
      </c>
      <c r="BU73" s="22">
        <f t="shared" ref="BU73:BU101" si="124">AM73</f>
        <v>0</v>
      </c>
      <c r="BV73" s="22">
        <f t="shared" ref="BV73:BV101" si="125">AO73</f>
        <v>0</v>
      </c>
      <c r="BW73" s="22">
        <f t="shared" ref="BW73:BW101" si="126">AQ73</f>
        <v>0</v>
      </c>
      <c r="BX73" s="22">
        <f t="shared" ref="BX73:BX101" si="127">AS73</f>
        <v>0</v>
      </c>
      <c r="BY73" s="22">
        <f t="shared" ref="BY73:BY101" si="128">AU73</f>
        <v>0</v>
      </c>
      <c r="BZ73" s="22">
        <f t="shared" ref="BZ73:BZ101" si="129">AW73</f>
        <v>0</v>
      </c>
      <c r="CA73" s="22">
        <f t="shared" ref="CA73:CA101" si="130">AY73</f>
        <v>0</v>
      </c>
      <c r="CB73" s="22">
        <f t="shared" ref="CB73:CB101" si="131">BA73</f>
        <v>0</v>
      </c>
      <c r="CC73" s="22">
        <f t="shared" si="107"/>
        <v>42</v>
      </c>
      <c r="CD73" s="23">
        <f t="shared" ref="CD73:CD101" si="132">SUM(BE73:CC73)</f>
        <v>42</v>
      </c>
      <c r="CE73" s="24"/>
      <c r="CF73" s="25">
        <f t="shared" ref="CF73:CF101" si="133">SMALL($BE73:$CC73,1)</f>
        <v>0</v>
      </c>
      <c r="CG73" s="25">
        <f t="shared" ref="CG73:CG101" si="134">SMALL($BE73:$CC73,2)</f>
        <v>0</v>
      </c>
      <c r="CH73" s="25">
        <f t="shared" ref="CH73:CH101" si="135">SMALL($BE73:$CC73,3)</f>
        <v>0</v>
      </c>
      <c r="CI73" s="25">
        <f t="shared" ref="CI73:CI101" si="136">SMALL($BE73:$CC73,4)</f>
        <v>0</v>
      </c>
      <c r="CJ73" s="25">
        <f t="shared" ref="CJ73:CJ101" si="137">SMALL($BE73:$CC73,5)</f>
        <v>0</v>
      </c>
      <c r="CK73" s="25">
        <f t="shared" ref="CK73:CK101" si="138">SMALL($BE73:$CC73,6)</f>
        <v>0</v>
      </c>
      <c r="CL73" s="25">
        <f t="shared" ref="CL73:CL101" si="139">SMALL($BE73:$CC73,7)</f>
        <v>0</v>
      </c>
      <c r="CM73" s="25">
        <f t="shared" ref="CM73:CM101" si="140">SMALL($BE73:$CC73,8)</f>
        <v>0</v>
      </c>
      <c r="CN73" s="25">
        <f t="shared" ref="CN73:CN101" si="141">SMALL($BE73:$CC73,9)</f>
        <v>0</v>
      </c>
      <c r="CO73" s="25">
        <f t="shared" ref="CO73:CO101" si="142">SMALL($BE73:$CC73,10)</f>
        <v>0</v>
      </c>
      <c r="CP73" s="25">
        <f t="shared" ref="CP73:CP101" si="143">SMALL($BE73:$CC73,11)</f>
        <v>0</v>
      </c>
      <c r="CQ73" s="25">
        <f t="shared" ref="CQ73:CQ101" si="144">SMALL($BE73:$CC73,12)</f>
        <v>0</v>
      </c>
      <c r="CR73" s="25">
        <f t="shared" ref="CR73:CR101" si="145">SMALL($BE73:$CC73,13)</f>
        <v>0</v>
      </c>
      <c r="CS73" s="25">
        <f t="shared" ref="CS73:CS101" si="146">SMALL($BE73:$CC73,14)</f>
        <v>0</v>
      </c>
      <c r="CT73" s="25">
        <f t="shared" ref="CT73:CT101" si="147">SMALL($BE73:$CC73,15)</f>
        <v>0</v>
      </c>
      <c r="CU73" s="25">
        <f t="shared" ref="CU73:CU101" si="148">SMALL($BE73:$CC73,16)</f>
        <v>0</v>
      </c>
      <c r="CV73" s="25">
        <f t="shared" ref="CV73:CV101" si="149">SMALL($BE73:$CC73,17)</f>
        <v>0</v>
      </c>
      <c r="CW73" s="25">
        <f t="shared" ref="CW73:CW101" si="150">SMALL($BE73:$CC73,18)</f>
        <v>0</v>
      </c>
      <c r="CX73" s="25">
        <f t="shared" ref="CX73:CX101" si="151">SMALL($BE73:$CC73,19)</f>
        <v>0</v>
      </c>
      <c r="CY73" s="25">
        <f t="shared" ref="CY73:CY101" si="152">SMALL($BE73:$CC73,20)</f>
        <v>0</v>
      </c>
      <c r="CZ73" s="25">
        <f t="shared" ref="CZ73:CZ101" si="153">SMALL($BE73:$CC73,21)</f>
        <v>0</v>
      </c>
      <c r="DA73" s="25">
        <f t="shared" ref="DA73:DA101" si="154">SMALL($BE73:$CC73,22)</f>
        <v>0</v>
      </c>
      <c r="DB73" s="25">
        <f t="shared" ref="DB73:DB101" si="155">SMALL($BE73:$CC73,23)</f>
        <v>0</v>
      </c>
      <c r="DC73" s="25">
        <f t="shared" ref="DC73:DC101" si="156">SMALL($BE73:$CC73,24)</f>
        <v>0</v>
      </c>
      <c r="DD73" s="25">
        <f t="shared" ref="DD73:DD101" si="157">SMALL($BE73:$CC73,25)</f>
        <v>42</v>
      </c>
      <c r="DE73" s="1"/>
      <c r="DF73" s="1"/>
      <c r="DG73" s="1"/>
      <c r="DH73" s="1"/>
      <c r="DI73" s="1"/>
      <c r="DJ73" s="1"/>
      <c r="DK73" s="1"/>
      <c r="DL73" s="1"/>
      <c r="DM73" s="1"/>
      <c r="DN73" s="1"/>
    </row>
    <row r="74" spans="1:118" s="43" customFormat="1" ht="12.75" customHeight="1">
      <c r="A74" s="1">
        <f t="shared" si="57"/>
        <v>65</v>
      </c>
      <c r="B74" s="32" t="s">
        <v>86</v>
      </c>
      <c r="C74" s="12"/>
      <c r="D74" s="20">
        <f>CD74-SUM($CF74:CHOOSE($CF$8,$CF74,$CG74,$CH74,$CI74,$CJ74,$CK74,$CL74,$CM74,$CN74,$CO74,$CP74,$CQ74,$CR74,$CS74,$CT74,$CU74,$CV74,$CW74,$CX74,$CY74,$CZ74,$DA74,$DB74,$DC74))</f>
        <v>41</v>
      </c>
      <c r="E74" s="12"/>
      <c r="F74" s="36">
        <v>0</v>
      </c>
      <c r="G74" s="34">
        <f>IF(F74=0,0,51-F74)</f>
        <v>0</v>
      </c>
      <c r="H74" s="33">
        <v>0</v>
      </c>
      <c r="I74" s="34">
        <f>IF(H74=0,0,51-H74)</f>
        <v>0</v>
      </c>
      <c r="J74" s="33">
        <v>0</v>
      </c>
      <c r="K74" s="34">
        <f>IF(J74=0,0,51-J74)</f>
        <v>0</v>
      </c>
      <c r="L74" s="33">
        <v>0</v>
      </c>
      <c r="M74" s="34">
        <f>IF(L74=0,0,51-L74)</f>
        <v>0</v>
      </c>
      <c r="N74" s="30">
        <v>0</v>
      </c>
      <c r="O74" s="34">
        <f>IF(N74=0,0,51-N74)</f>
        <v>0</v>
      </c>
      <c r="P74" s="33">
        <v>0</v>
      </c>
      <c r="Q74" s="34">
        <f>IF(P74=0,0,51-P74)</f>
        <v>0</v>
      </c>
      <c r="R74" s="33">
        <v>0</v>
      </c>
      <c r="S74" s="39">
        <f>IF(R74=0,0,51-R74)</f>
        <v>0</v>
      </c>
      <c r="T74" s="30">
        <v>0</v>
      </c>
      <c r="U74" s="34">
        <f>IF(T74=0,0,51-T74)</f>
        <v>0</v>
      </c>
      <c r="V74" s="28">
        <v>0</v>
      </c>
      <c r="W74" s="34">
        <f>IF(V74=0,0,51-V74)</f>
        <v>0</v>
      </c>
      <c r="X74" s="28">
        <v>0</v>
      </c>
      <c r="Y74" s="34">
        <f>IF(X74=0,0,51-X74)</f>
        <v>0</v>
      </c>
      <c r="Z74" s="28">
        <v>0</v>
      </c>
      <c r="AA74" s="34">
        <f>IF(Z74=0,0,51-Z74)</f>
        <v>0</v>
      </c>
      <c r="AB74" s="28">
        <v>0</v>
      </c>
      <c r="AC74" s="34">
        <f>IF(AB74=0,0,51-AB74)</f>
        <v>0</v>
      </c>
      <c r="AD74" s="28">
        <v>0</v>
      </c>
      <c r="AE74" s="34">
        <f>IF(AD74=0,0,51-AD74)</f>
        <v>0</v>
      </c>
      <c r="AF74" s="28">
        <v>0</v>
      </c>
      <c r="AG74" s="34">
        <f>IF(AF74=0,0,51-AF74)</f>
        <v>0</v>
      </c>
      <c r="AH74" s="28">
        <v>0</v>
      </c>
      <c r="AI74" s="39">
        <f>IF(AH74=0,0,51-AH74)</f>
        <v>0</v>
      </c>
      <c r="AJ74" s="30">
        <v>0</v>
      </c>
      <c r="AK74" s="34">
        <f>IF(AJ74=0,0,51-AJ74)</f>
        <v>0</v>
      </c>
      <c r="AL74" s="28">
        <v>0</v>
      </c>
      <c r="AM74" s="34">
        <f>IF(AL74=0,0,51-AL74)</f>
        <v>0</v>
      </c>
      <c r="AN74" s="28">
        <v>0</v>
      </c>
      <c r="AO74" s="34">
        <f>IF(AN74=0,0,51-AN74)</f>
        <v>0</v>
      </c>
      <c r="AP74" s="28">
        <v>0</v>
      </c>
      <c r="AQ74" s="34">
        <f>IF(AP74=0,0,51-AP74)</f>
        <v>0</v>
      </c>
      <c r="AR74" s="30">
        <v>0</v>
      </c>
      <c r="AS74" s="34">
        <f>IF(AR74=0,0,51-AR74)</f>
        <v>0</v>
      </c>
      <c r="AT74" s="28">
        <v>0</v>
      </c>
      <c r="AU74" s="34">
        <f>IF(AT74=0,0,51-AT74)</f>
        <v>0</v>
      </c>
      <c r="AV74" s="28">
        <v>0</v>
      </c>
      <c r="AW74" s="34">
        <f>IF(AV74=0,0,51-AV74)</f>
        <v>0</v>
      </c>
      <c r="AX74" s="28">
        <v>0</v>
      </c>
      <c r="AY74" s="39">
        <f>IF(AX74=0,0,51-AX74)</f>
        <v>0</v>
      </c>
      <c r="AZ74" s="28">
        <v>0</v>
      </c>
      <c r="BA74" s="39">
        <f>IF(AZ74=0,0,51-AZ74)</f>
        <v>0</v>
      </c>
      <c r="BB74" s="26">
        <v>10</v>
      </c>
      <c r="BC74" s="34">
        <f>IF(BB74=0,0,51-BB74)</f>
        <v>41</v>
      </c>
      <c r="BD74" s="21"/>
      <c r="BE74" s="22">
        <f t="shared" si="108"/>
        <v>0</v>
      </c>
      <c r="BF74" s="22">
        <f t="shared" si="109"/>
        <v>0</v>
      </c>
      <c r="BG74" s="22">
        <f t="shared" si="110"/>
        <v>0</v>
      </c>
      <c r="BH74" s="22">
        <f t="shared" si="111"/>
        <v>0</v>
      </c>
      <c r="BI74" s="22">
        <f t="shared" si="112"/>
        <v>0</v>
      </c>
      <c r="BJ74" s="22">
        <f t="shared" si="113"/>
        <v>0</v>
      </c>
      <c r="BK74" s="22">
        <f t="shared" si="114"/>
        <v>0</v>
      </c>
      <c r="BL74" s="22">
        <f t="shared" si="115"/>
        <v>0</v>
      </c>
      <c r="BM74" s="22">
        <f t="shared" si="116"/>
        <v>0</v>
      </c>
      <c r="BN74" s="22">
        <f t="shared" si="117"/>
        <v>0</v>
      </c>
      <c r="BO74" s="22">
        <f t="shared" si="118"/>
        <v>0</v>
      </c>
      <c r="BP74" s="22">
        <f t="shared" si="119"/>
        <v>0</v>
      </c>
      <c r="BQ74" s="22">
        <f t="shared" si="120"/>
        <v>0</v>
      </c>
      <c r="BR74" s="22">
        <f t="shared" si="121"/>
        <v>0</v>
      </c>
      <c r="BS74" s="22">
        <f t="shared" si="122"/>
        <v>0</v>
      </c>
      <c r="BT74" s="22">
        <f t="shared" si="123"/>
        <v>0</v>
      </c>
      <c r="BU74" s="22">
        <f t="shared" si="124"/>
        <v>0</v>
      </c>
      <c r="BV74" s="22">
        <f t="shared" si="125"/>
        <v>0</v>
      </c>
      <c r="BW74" s="22">
        <f t="shared" si="126"/>
        <v>0</v>
      </c>
      <c r="BX74" s="22">
        <f t="shared" si="127"/>
        <v>0</v>
      </c>
      <c r="BY74" s="22">
        <f t="shared" si="128"/>
        <v>0</v>
      </c>
      <c r="BZ74" s="22">
        <f t="shared" si="129"/>
        <v>0</v>
      </c>
      <c r="CA74" s="22">
        <f t="shared" si="130"/>
        <v>0</v>
      </c>
      <c r="CB74" s="22">
        <f t="shared" si="131"/>
        <v>0</v>
      </c>
      <c r="CC74" s="22">
        <f t="shared" si="107"/>
        <v>41</v>
      </c>
      <c r="CD74" s="23">
        <f t="shared" si="132"/>
        <v>41</v>
      </c>
      <c r="CE74" s="24"/>
      <c r="CF74" s="25">
        <f t="shared" si="133"/>
        <v>0</v>
      </c>
      <c r="CG74" s="25">
        <f t="shared" si="134"/>
        <v>0</v>
      </c>
      <c r="CH74" s="25">
        <f t="shared" si="135"/>
        <v>0</v>
      </c>
      <c r="CI74" s="25">
        <f t="shared" si="136"/>
        <v>0</v>
      </c>
      <c r="CJ74" s="25">
        <f t="shared" si="137"/>
        <v>0</v>
      </c>
      <c r="CK74" s="25">
        <f t="shared" si="138"/>
        <v>0</v>
      </c>
      <c r="CL74" s="25">
        <f t="shared" si="139"/>
        <v>0</v>
      </c>
      <c r="CM74" s="25">
        <f t="shared" si="140"/>
        <v>0</v>
      </c>
      <c r="CN74" s="25">
        <f t="shared" si="141"/>
        <v>0</v>
      </c>
      <c r="CO74" s="25">
        <f t="shared" si="142"/>
        <v>0</v>
      </c>
      <c r="CP74" s="25">
        <f t="shared" si="143"/>
        <v>0</v>
      </c>
      <c r="CQ74" s="25">
        <f t="shared" si="144"/>
        <v>0</v>
      </c>
      <c r="CR74" s="25">
        <f t="shared" si="145"/>
        <v>0</v>
      </c>
      <c r="CS74" s="25">
        <f t="shared" si="146"/>
        <v>0</v>
      </c>
      <c r="CT74" s="25">
        <f t="shared" si="147"/>
        <v>0</v>
      </c>
      <c r="CU74" s="25">
        <f t="shared" si="148"/>
        <v>0</v>
      </c>
      <c r="CV74" s="25">
        <f t="shared" si="149"/>
        <v>0</v>
      </c>
      <c r="CW74" s="25">
        <f t="shared" si="150"/>
        <v>0</v>
      </c>
      <c r="CX74" s="25">
        <f t="shared" si="151"/>
        <v>0</v>
      </c>
      <c r="CY74" s="25">
        <f t="shared" si="152"/>
        <v>0</v>
      </c>
      <c r="CZ74" s="25">
        <f t="shared" si="153"/>
        <v>0</v>
      </c>
      <c r="DA74" s="25">
        <f t="shared" si="154"/>
        <v>0</v>
      </c>
      <c r="DB74" s="25">
        <f t="shared" si="155"/>
        <v>0</v>
      </c>
      <c r="DC74" s="25">
        <f t="shared" si="156"/>
        <v>0</v>
      </c>
      <c r="DD74" s="25">
        <f t="shared" si="157"/>
        <v>41</v>
      </c>
      <c r="DE74" s="1"/>
      <c r="DF74" s="1"/>
      <c r="DG74" s="1"/>
      <c r="DH74" s="1"/>
      <c r="DI74" s="1"/>
      <c r="DJ74" s="1"/>
      <c r="DK74" s="1"/>
      <c r="DL74" s="1"/>
      <c r="DM74" s="1"/>
      <c r="DN74" s="1"/>
    </row>
    <row r="75" spans="1:118" s="43" customFormat="1" ht="12.75" customHeight="1">
      <c r="A75" s="1">
        <v>67</v>
      </c>
      <c r="B75" s="1" t="s">
        <v>101</v>
      </c>
      <c r="C75" s="12"/>
      <c r="D75" s="20">
        <f>CD75-SUM($CF75:CHOOSE($CF$8,$CF75,$CG75,$CH75,$CI75,$CJ75,$CK75,$CL75,$CM75,$CN75,$CO75,$CP75,$CQ75,$CR75,$CS75,$CT75,$CU75,$CV75,$CW75,$CX75,$CY75,$CZ75,$DA75,$DB75,$DC75))</f>
        <v>40</v>
      </c>
      <c r="E75" s="12"/>
      <c r="F75" s="36">
        <v>0</v>
      </c>
      <c r="G75" s="34">
        <f>IF(F75=0,0,51-F75)</f>
        <v>0</v>
      </c>
      <c r="H75" s="33">
        <v>0</v>
      </c>
      <c r="I75" s="34">
        <f>IF(H75=0,0,51-H75)</f>
        <v>0</v>
      </c>
      <c r="J75" s="33">
        <v>0</v>
      </c>
      <c r="K75" s="34">
        <f>IF(J75=0,0,51-J75)</f>
        <v>0</v>
      </c>
      <c r="L75" s="33">
        <v>0</v>
      </c>
      <c r="M75" s="34">
        <f>IF(L75=0,0,51-L75)</f>
        <v>0</v>
      </c>
      <c r="N75" s="30">
        <v>0</v>
      </c>
      <c r="O75" s="34">
        <f>IF(N75=0,0,51-N75)</f>
        <v>0</v>
      </c>
      <c r="P75" s="33">
        <v>0</v>
      </c>
      <c r="Q75" s="34">
        <f>IF(P75=0,0,51-P75)</f>
        <v>0</v>
      </c>
      <c r="R75" s="33">
        <v>0</v>
      </c>
      <c r="S75" s="39">
        <f>IF(R75=0,0,51-R75)</f>
        <v>0</v>
      </c>
      <c r="T75" s="30">
        <v>0</v>
      </c>
      <c r="U75" s="34">
        <f>IF(T75=0,0,51-T75)</f>
        <v>0</v>
      </c>
      <c r="V75" s="28">
        <v>0</v>
      </c>
      <c r="W75" s="34">
        <f>IF(V75=0,0,51-V75)</f>
        <v>0</v>
      </c>
      <c r="X75" s="28">
        <v>0</v>
      </c>
      <c r="Y75" s="34">
        <f>IF(X75=0,0,51-X75)</f>
        <v>0</v>
      </c>
      <c r="Z75" s="28">
        <v>0</v>
      </c>
      <c r="AA75" s="34">
        <f>IF(Z75=0,0,51-Z75)</f>
        <v>0</v>
      </c>
      <c r="AB75" s="28">
        <v>0</v>
      </c>
      <c r="AC75" s="34">
        <f>IF(AB75=0,0,51-AB75)</f>
        <v>0</v>
      </c>
      <c r="AD75" s="28">
        <v>0</v>
      </c>
      <c r="AE75" s="34">
        <f>IF(AD75=0,0,51-AD75)</f>
        <v>0</v>
      </c>
      <c r="AF75" s="28">
        <v>0</v>
      </c>
      <c r="AG75" s="34">
        <f>IF(AF75=0,0,51-AF75)</f>
        <v>0</v>
      </c>
      <c r="AH75" s="28">
        <v>0</v>
      </c>
      <c r="AI75" s="39">
        <f>IF(AH75=0,0,51-AH75)</f>
        <v>0</v>
      </c>
      <c r="AJ75" s="30">
        <v>0</v>
      </c>
      <c r="AK75" s="34">
        <f>IF(AJ75=0,0,51-AJ75)</f>
        <v>0</v>
      </c>
      <c r="AL75" s="28">
        <v>0</v>
      </c>
      <c r="AM75" s="34">
        <f>IF(AL75=0,0,51-AL75)</f>
        <v>0</v>
      </c>
      <c r="AN75" s="28">
        <v>0</v>
      </c>
      <c r="AO75" s="34">
        <f>IF(AN75=0,0,51-AN75)</f>
        <v>0</v>
      </c>
      <c r="AP75" s="28">
        <v>0</v>
      </c>
      <c r="AQ75" s="34">
        <f>IF(AP75=0,0,51-AP75)</f>
        <v>0</v>
      </c>
      <c r="AR75" s="30">
        <v>0</v>
      </c>
      <c r="AS75" s="34">
        <f>IF(AR75=0,0,51-AR75)</f>
        <v>0</v>
      </c>
      <c r="AT75" s="28">
        <v>0</v>
      </c>
      <c r="AU75" s="34">
        <f>IF(AT75=0,0,51-AT75)</f>
        <v>0</v>
      </c>
      <c r="AV75" s="28">
        <v>0</v>
      </c>
      <c r="AW75" s="34">
        <f>IF(AV75=0,0,51-AV75)</f>
        <v>0</v>
      </c>
      <c r="AX75" s="28">
        <v>0</v>
      </c>
      <c r="AY75" s="39">
        <f>IF(AX75=0,0,51-AX75)</f>
        <v>0</v>
      </c>
      <c r="AZ75" s="28">
        <v>0</v>
      </c>
      <c r="BA75" s="39">
        <f>IF(AZ75=0,0,51-AZ75)</f>
        <v>0</v>
      </c>
      <c r="BB75" s="61">
        <v>11</v>
      </c>
      <c r="BC75" s="34">
        <f>IF(BB75=0,0,51-BB75)</f>
        <v>40</v>
      </c>
      <c r="BD75" s="21"/>
      <c r="BE75" s="22">
        <f t="shared" si="108"/>
        <v>0</v>
      </c>
      <c r="BF75" s="22">
        <f t="shared" si="109"/>
        <v>0</v>
      </c>
      <c r="BG75" s="22">
        <f t="shared" si="110"/>
        <v>0</v>
      </c>
      <c r="BH75" s="22">
        <f t="shared" si="111"/>
        <v>0</v>
      </c>
      <c r="BI75" s="22">
        <f t="shared" si="112"/>
        <v>0</v>
      </c>
      <c r="BJ75" s="22">
        <f t="shared" si="113"/>
        <v>0</v>
      </c>
      <c r="BK75" s="22">
        <f t="shared" si="114"/>
        <v>0</v>
      </c>
      <c r="BL75" s="22">
        <f t="shared" si="115"/>
        <v>0</v>
      </c>
      <c r="BM75" s="22">
        <f t="shared" si="116"/>
        <v>0</v>
      </c>
      <c r="BN75" s="22">
        <f t="shared" si="117"/>
        <v>0</v>
      </c>
      <c r="BO75" s="22">
        <f t="shared" si="118"/>
        <v>0</v>
      </c>
      <c r="BP75" s="22">
        <f t="shared" si="119"/>
        <v>0</v>
      </c>
      <c r="BQ75" s="22">
        <f t="shared" si="120"/>
        <v>0</v>
      </c>
      <c r="BR75" s="22">
        <f t="shared" si="121"/>
        <v>0</v>
      </c>
      <c r="BS75" s="22">
        <f t="shared" si="122"/>
        <v>0</v>
      </c>
      <c r="BT75" s="22">
        <f t="shared" si="123"/>
        <v>0</v>
      </c>
      <c r="BU75" s="22">
        <f t="shared" si="124"/>
        <v>0</v>
      </c>
      <c r="BV75" s="22">
        <f t="shared" si="125"/>
        <v>0</v>
      </c>
      <c r="BW75" s="22">
        <f t="shared" si="126"/>
        <v>0</v>
      </c>
      <c r="BX75" s="22">
        <f t="shared" si="127"/>
        <v>0</v>
      </c>
      <c r="BY75" s="22">
        <f t="shared" si="128"/>
        <v>0</v>
      </c>
      <c r="BZ75" s="22">
        <f t="shared" si="129"/>
        <v>0</v>
      </c>
      <c r="CA75" s="22">
        <f t="shared" si="130"/>
        <v>0</v>
      </c>
      <c r="CB75" s="22">
        <f t="shared" si="131"/>
        <v>0</v>
      </c>
      <c r="CC75" s="22">
        <f t="shared" si="107"/>
        <v>40</v>
      </c>
      <c r="CD75" s="23">
        <f t="shared" si="132"/>
        <v>40</v>
      </c>
      <c r="CE75" s="24"/>
      <c r="CF75" s="25">
        <f t="shared" si="133"/>
        <v>0</v>
      </c>
      <c r="CG75" s="25">
        <f t="shared" si="134"/>
        <v>0</v>
      </c>
      <c r="CH75" s="25">
        <f t="shared" si="135"/>
        <v>0</v>
      </c>
      <c r="CI75" s="25">
        <f t="shared" si="136"/>
        <v>0</v>
      </c>
      <c r="CJ75" s="25">
        <f t="shared" si="137"/>
        <v>0</v>
      </c>
      <c r="CK75" s="25">
        <f t="shared" si="138"/>
        <v>0</v>
      </c>
      <c r="CL75" s="25">
        <f t="shared" si="139"/>
        <v>0</v>
      </c>
      <c r="CM75" s="25">
        <f t="shared" si="140"/>
        <v>0</v>
      </c>
      <c r="CN75" s="25">
        <f t="shared" si="141"/>
        <v>0</v>
      </c>
      <c r="CO75" s="25">
        <f t="shared" si="142"/>
        <v>0</v>
      </c>
      <c r="CP75" s="25">
        <f t="shared" si="143"/>
        <v>0</v>
      </c>
      <c r="CQ75" s="25">
        <f t="shared" si="144"/>
        <v>0</v>
      </c>
      <c r="CR75" s="25">
        <f t="shared" si="145"/>
        <v>0</v>
      </c>
      <c r="CS75" s="25">
        <f t="shared" si="146"/>
        <v>0</v>
      </c>
      <c r="CT75" s="25">
        <f t="shared" si="147"/>
        <v>0</v>
      </c>
      <c r="CU75" s="25">
        <f t="shared" si="148"/>
        <v>0</v>
      </c>
      <c r="CV75" s="25">
        <f t="shared" si="149"/>
        <v>0</v>
      </c>
      <c r="CW75" s="25">
        <f t="shared" si="150"/>
        <v>0</v>
      </c>
      <c r="CX75" s="25">
        <f t="shared" si="151"/>
        <v>0</v>
      </c>
      <c r="CY75" s="25">
        <f t="shared" si="152"/>
        <v>0</v>
      </c>
      <c r="CZ75" s="25">
        <f t="shared" si="153"/>
        <v>0</v>
      </c>
      <c r="DA75" s="25">
        <f t="shared" si="154"/>
        <v>0</v>
      </c>
      <c r="DB75" s="25">
        <f t="shared" si="155"/>
        <v>0</v>
      </c>
      <c r="DC75" s="25">
        <f t="shared" si="156"/>
        <v>0</v>
      </c>
      <c r="DD75" s="25">
        <f t="shared" si="157"/>
        <v>40</v>
      </c>
      <c r="DE75" s="1"/>
      <c r="DF75" s="1"/>
      <c r="DG75" s="1"/>
      <c r="DH75" s="1"/>
      <c r="DI75" s="1"/>
      <c r="DJ75" s="1"/>
      <c r="DK75" s="1"/>
      <c r="DL75" s="1"/>
      <c r="DM75" s="1"/>
      <c r="DN75" s="1"/>
    </row>
    <row r="76" spans="1:118" s="43" customFormat="1" ht="12.75" customHeight="1">
      <c r="A76" s="1">
        <v>68</v>
      </c>
      <c r="B76" s="32" t="s">
        <v>50</v>
      </c>
      <c r="C76" s="12"/>
      <c r="D76" s="20">
        <f>CD76-SUM($CF76:CHOOSE($CF$8,$CF76,$CG76,$CH76,$CI76,$CJ76,$CK76,$CL76,$CM76,$CN76,$CO76,$CP76,$CQ76,$CR76,$CS76,$CT76,$CU76,$CV76,$CW76,$CX76,$CY76,$CZ76,$DA76,$DB76,$DC76))</f>
        <v>39</v>
      </c>
      <c r="E76" s="12"/>
      <c r="F76" s="36">
        <v>0</v>
      </c>
      <c r="G76" s="34">
        <f>IF(F76=0,0,51-F76)</f>
        <v>0</v>
      </c>
      <c r="H76" s="33">
        <v>0</v>
      </c>
      <c r="I76" s="34">
        <f>IF(H76=0,0,51-H76)</f>
        <v>0</v>
      </c>
      <c r="J76" s="33">
        <v>0</v>
      </c>
      <c r="K76" s="34">
        <f>IF(J76=0,0,51-J76)</f>
        <v>0</v>
      </c>
      <c r="L76" s="33">
        <v>0</v>
      </c>
      <c r="M76" s="34">
        <f>IF(L76=0,0,51-L76)</f>
        <v>0</v>
      </c>
      <c r="N76" s="30">
        <v>0</v>
      </c>
      <c r="O76" s="34">
        <f>IF(N76=0,0,51-N76)</f>
        <v>0</v>
      </c>
      <c r="P76" s="33">
        <v>0</v>
      </c>
      <c r="Q76" s="34">
        <f>IF(P76=0,0,51-P76)</f>
        <v>0</v>
      </c>
      <c r="R76" s="33">
        <v>0</v>
      </c>
      <c r="S76" s="39">
        <f>IF(R76=0,0,51-R76)</f>
        <v>0</v>
      </c>
      <c r="T76" s="30">
        <v>0</v>
      </c>
      <c r="U76" s="34">
        <f>IF(T76=0,0,51-T76)</f>
        <v>0</v>
      </c>
      <c r="V76" s="28">
        <v>0</v>
      </c>
      <c r="W76" s="34">
        <f>IF(V76=0,0,51-V76)</f>
        <v>0</v>
      </c>
      <c r="X76" s="28">
        <v>0</v>
      </c>
      <c r="Y76" s="34">
        <f>IF(X76=0,0,51-X76)</f>
        <v>0</v>
      </c>
      <c r="Z76" s="28">
        <v>0</v>
      </c>
      <c r="AA76" s="34">
        <f>IF(Z76=0,0,51-Z76)</f>
        <v>0</v>
      </c>
      <c r="AB76" s="28">
        <v>0</v>
      </c>
      <c r="AC76" s="34">
        <f>IF(AB76=0,0,51-AB76)</f>
        <v>0</v>
      </c>
      <c r="AD76" s="28">
        <v>0</v>
      </c>
      <c r="AE76" s="34">
        <f>IF(AD76=0,0,51-AD76)</f>
        <v>0</v>
      </c>
      <c r="AF76" s="28">
        <v>0</v>
      </c>
      <c r="AG76" s="34">
        <f>IF(AF76=0,0,51-AF76)</f>
        <v>0</v>
      </c>
      <c r="AH76" s="28">
        <v>0</v>
      </c>
      <c r="AI76" s="39">
        <f>IF(AH76=0,0,51-AH76)</f>
        <v>0</v>
      </c>
      <c r="AJ76" s="30">
        <v>0</v>
      </c>
      <c r="AK76" s="34">
        <f>IF(AJ76=0,0,51-AJ76)</f>
        <v>0</v>
      </c>
      <c r="AL76" s="28">
        <v>0</v>
      </c>
      <c r="AM76" s="34">
        <f>IF(AL76=0,0,51-AL76)</f>
        <v>0</v>
      </c>
      <c r="AN76" s="28">
        <v>0</v>
      </c>
      <c r="AO76" s="34">
        <f>IF(AN76=0,0,51-AN76)</f>
        <v>0</v>
      </c>
      <c r="AP76" s="28">
        <v>0</v>
      </c>
      <c r="AQ76" s="34">
        <f>IF(AP76=0,0,51-AP76)</f>
        <v>0</v>
      </c>
      <c r="AR76" s="30">
        <v>0</v>
      </c>
      <c r="AS76" s="34">
        <f>IF(AR76=0,0,51-AR76)</f>
        <v>0</v>
      </c>
      <c r="AT76" s="28">
        <v>0</v>
      </c>
      <c r="AU76" s="34">
        <f>IF(AT76=0,0,51-AT76)</f>
        <v>0</v>
      </c>
      <c r="AV76" s="28">
        <v>0</v>
      </c>
      <c r="AW76" s="34">
        <f>IF(AV76=0,0,51-AV76)</f>
        <v>0</v>
      </c>
      <c r="AX76" s="28">
        <v>0</v>
      </c>
      <c r="AY76" s="39">
        <f>IF(AX76=0,0,51-AX76)</f>
        <v>0</v>
      </c>
      <c r="AZ76" s="28">
        <v>0</v>
      </c>
      <c r="BA76" s="39">
        <f>IF(AZ76=0,0,51-AZ76)</f>
        <v>0</v>
      </c>
      <c r="BB76" s="26">
        <v>12</v>
      </c>
      <c r="BC76" s="34">
        <f>IF(BB76=0,0,51-BB76)</f>
        <v>39</v>
      </c>
      <c r="BD76" s="21"/>
      <c r="BE76" s="22">
        <f t="shared" si="108"/>
        <v>0</v>
      </c>
      <c r="BF76" s="22">
        <f t="shared" si="109"/>
        <v>0</v>
      </c>
      <c r="BG76" s="22">
        <f t="shared" si="110"/>
        <v>0</v>
      </c>
      <c r="BH76" s="22">
        <f t="shared" si="111"/>
        <v>0</v>
      </c>
      <c r="BI76" s="22">
        <f t="shared" si="112"/>
        <v>0</v>
      </c>
      <c r="BJ76" s="22">
        <f t="shared" si="113"/>
        <v>0</v>
      </c>
      <c r="BK76" s="22">
        <f t="shared" si="114"/>
        <v>0</v>
      </c>
      <c r="BL76" s="22">
        <f t="shared" si="115"/>
        <v>0</v>
      </c>
      <c r="BM76" s="22">
        <f t="shared" si="116"/>
        <v>0</v>
      </c>
      <c r="BN76" s="22">
        <f t="shared" si="117"/>
        <v>0</v>
      </c>
      <c r="BO76" s="22">
        <f t="shared" si="118"/>
        <v>0</v>
      </c>
      <c r="BP76" s="22">
        <f t="shared" si="119"/>
        <v>0</v>
      </c>
      <c r="BQ76" s="22">
        <f t="shared" si="120"/>
        <v>0</v>
      </c>
      <c r="BR76" s="22">
        <f t="shared" si="121"/>
        <v>0</v>
      </c>
      <c r="BS76" s="22">
        <f t="shared" si="122"/>
        <v>0</v>
      </c>
      <c r="BT76" s="22">
        <f t="shared" si="123"/>
        <v>0</v>
      </c>
      <c r="BU76" s="22">
        <f t="shared" si="124"/>
        <v>0</v>
      </c>
      <c r="BV76" s="22">
        <f t="shared" si="125"/>
        <v>0</v>
      </c>
      <c r="BW76" s="22">
        <f t="shared" si="126"/>
        <v>0</v>
      </c>
      <c r="BX76" s="22">
        <f t="shared" si="127"/>
        <v>0</v>
      </c>
      <c r="BY76" s="22">
        <f t="shared" si="128"/>
        <v>0</v>
      </c>
      <c r="BZ76" s="22">
        <f t="shared" si="129"/>
        <v>0</v>
      </c>
      <c r="CA76" s="22">
        <f t="shared" si="130"/>
        <v>0</v>
      </c>
      <c r="CB76" s="22">
        <f t="shared" si="131"/>
        <v>0</v>
      </c>
      <c r="CC76" s="22">
        <f t="shared" si="107"/>
        <v>39</v>
      </c>
      <c r="CD76" s="23">
        <f t="shared" si="132"/>
        <v>39</v>
      </c>
      <c r="CE76" s="24"/>
      <c r="CF76" s="25">
        <f t="shared" si="133"/>
        <v>0</v>
      </c>
      <c r="CG76" s="25">
        <f t="shared" si="134"/>
        <v>0</v>
      </c>
      <c r="CH76" s="25">
        <f t="shared" si="135"/>
        <v>0</v>
      </c>
      <c r="CI76" s="25">
        <f t="shared" si="136"/>
        <v>0</v>
      </c>
      <c r="CJ76" s="25">
        <f t="shared" si="137"/>
        <v>0</v>
      </c>
      <c r="CK76" s="25">
        <f t="shared" si="138"/>
        <v>0</v>
      </c>
      <c r="CL76" s="25">
        <f t="shared" si="139"/>
        <v>0</v>
      </c>
      <c r="CM76" s="25">
        <f t="shared" si="140"/>
        <v>0</v>
      </c>
      <c r="CN76" s="25">
        <f t="shared" si="141"/>
        <v>0</v>
      </c>
      <c r="CO76" s="25">
        <f t="shared" si="142"/>
        <v>0</v>
      </c>
      <c r="CP76" s="25">
        <f t="shared" si="143"/>
        <v>0</v>
      </c>
      <c r="CQ76" s="25">
        <f t="shared" si="144"/>
        <v>0</v>
      </c>
      <c r="CR76" s="25">
        <f t="shared" si="145"/>
        <v>0</v>
      </c>
      <c r="CS76" s="25">
        <f t="shared" si="146"/>
        <v>0</v>
      </c>
      <c r="CT76" s="25">
        <f t="shared" si="147"/>
        <v>0</v>
      </c>
      <c r="CU76" s="25">
        <f t="shared" si="148"/>
        <v>0</v>
      </c>
      <c r="CV76" s="25">
        <f t="shared" si="149"/>
        <v>0</v>
      </c>
      <c r="CW76" s="25">
        <f t="shared" si="150"/>
        <v>0</v>
      </c>
      <c r="CX76" s="25">
        <f t="shared" si="151"/>
        <v>0</v>
      </c>
      <c r="CY76" s="25">
        <f t="shared" si="152"/>
        <v>0</v>
      </c>
      <c r="CZ76" s="25">
        <f t="shared" si="153"/>
        <v>0</v>
      </c>
      <c r="DA76" s="25">
        <f t="shared" si="154"/>
        <v>0</v>
      </c>
      <c r="DB76" s="25">
        <f t="shared" si="155"/>
        <v>0</v>
      </c>
      <c r="DC76" s="25">
        <f t="shared" si="156"/>
        <v>0</v>
      </c>
      <c r="DD76" s="25">
        <f t="shared" si="157"/>
        <v>39</v>
      </c>
      <c r="DE76" s="1"/>
      <c r="DF76" s="1"/>
      <c r="DG76" s="1"/>
      <c r="DH76" s="1"/>
      <c r="DI76" s="1"/>
      <c r="DJ76" s="1"/>
      <c r="DK76" s="1"/>
      <c r="DL76" s="1"/>
      <c r="DM76" s="1"/>
      <c r="DN76" s="1"/>
    </row>
    <row r="77" spans="1:118" s="43" customFormat="1" ht="12.75" customHeight="1">
      <c r="A77" s="1">
        <v>69</v>
      </c>
      <c r="B77" s="32" t="s">
        <v>74</v>
      </c>
      <c r="C77" s="12"/>
      <c r="D77" s="20">
        <f>CD77-SUM($CF77:CHOOSE($CF$8,$CF77,$CG77,$CH77,$CI77,$CJ77,$CK77,$CL77,$CM77,$CN77,$CO77,$CP77,$CQ77,$CR77,$CS77,$CT77,$CU77,$CV77,$CW77,$CX77,$CY77,$CZ77,$DA77,$DB77,$DC77))</f>
        <v>38</v>
      </c>
      <c r="E77" s="12"/>
      <c r="F77" s="36">
        <v>0</v>
      </c>
      <c r="G77" s="34">
        <f>IF(F77=0,0,51-F77)</f>
        <v>0</v>
      </c>
      <c r="H77" s="33">
        <v>0</v>
      </c>
      <c r="I77" s="34">
        <f>IF(H77=0,0,51-H77)</f>
        <v>0</v>
      </c>
      <c r="J77" s="33">
        <v>0</v>
      </c>
      <c r="K77" s="34">
        <f>IF(J77=0,0,51-J77)</f>
        <v>0</v>
      </c>
      <c r="L77" s="33">
        <v>0</v>
      </c>
      <c r="M77" s="34">
        <f>IF(L77=0,0,51-L77)</f>
        <v>0</v>
      </c>
      <c r="N77" s="30">
        <v>0</v>
      </c>
      <c r="O77" s="34">
        <f>IF(N77=0,0,51-N77)</f>
        <v>0</v>
      </c>
      <c r="P77" s="33">
        <v>0</v>
      </c>
      <c r="Q77" s="34">
        <f>IF(P77=0,0,51-P77)</f>
        <v>0</v>
      </c>
      <c r="R77" s="33">
        <v>0</v>
      </c>
      <c r="S77" s="39">
        <f>IF(R77=0,0,51-R77)</f>
        <v>0</v>
      </c>
      <c r="T77" s="36">
        <v>0</v>
      </c>
      <c r="U77" s="34">
        <f>IF(T77=0,0,51-T77)</f>
        <v>0</v>
      </c>
      <c r="V77" s="28">
        <v>0</v>
      </c>
      <c r="W77" s="34">
        <f>IF(V77=0,0,51-V77)</f>
        <v>0</v>
      </c>
      <c r="X77" s="28">
        <v>0</v>
      </c>
      <c r="Y77" s="34">
        <f>IF(X77=0,0,51-X77)</f>
        <v>0</v>
      </c>
      <c r="Z77" s="28">
        <v>0</v>
      </c>
      <c r="AA77" s="34">
        <f>IF(Z77=0,0,51-Z77)</f>
        <v>0</v>
      </c>
      <c r="AB77" s="28">
        <v>0</v>
      </c>
      <c r="AC77" s="34">
        <f>IF(AB77=0,0,51-AB77)</f>
        <v>0</v>
      </c>
      <c r="AD77" s="28">
        <v>0</v>
      </c>
      <c r="AE77" s="34">
        <f>IF(AD77=0,0,51-AD77)</f>
        <v>0</v>
      </c>
      <c r="AF77" s="28">
        <v>0</v>
      </c>
      <c r="AG77" s="34">
        <f>IF(AF77=0,0,51-AF77)</f>
        <v>0</v>
      </c>
      <c r="AH77" s="28">
        <v>0</v>
      </c>
      <c r="AI77" s="39">
        <f>IF(AH77=0,0,51-AH77)</f>
        <v>0</v>
      </c>
      <c r="AJ77" s="30">
        <v>0</v>
      </c>
      <c r="AK77" s="34">
        <f>IF(AJ77=0,0,51-AJ77)</f>
        <v>0</v>
      </c>
      <c r="AL77" s="28">
        <v>0</v>
      </c>
      <c r="AM77" s="34">
        <f>IF(AL77=0,0,51-AL77)</f>
        <v>0</v>
      </c>
      <c r="AN77" s="28">
        <v>0</v>
      </c>
      <c r="AO77" s="34">
        <f>IF(AN77=0,0,51-AN77)</f>
        <v>0</v>
      </c>
      <c r="AP77" s="28">
        <v>0</v>
      </c>
      <c r="AQ77" s="34">
        <f>IF(AP77=0,0,51-AP77)</f>
        <v>0</v>
      </c>
      <c r="AR77" s="30">
        <v>0</v>
      </c>
      <c r="AS77" s="34">
        <f>IF(AR77=0,0,51-AR77)</f>
        <v>0</v>
      </c>
      <c r="AT77" s="28">
        <v>0</v>
      </c>
      <c r="AU77" s="34">
        <f>IF(AT77=0,0,51-AT77)</f>
        <v>0</v>
      </c>
      <c r="AV77" s="28">
        <v>0</v>
      </c>
      <c r="AW77" s="34">
        <f>IF(AV77=0,0,51-AV77)</f>
        <v>0</v>
      </c>
      <c r="AX77" s="28">
        <v>0</v>
      </c>
      <c r="AY77" s="39">
        <f>IF(AX77=0,0,51-AX77)</f>
        <v>0</v>
      </c>
      <c r="AZ77" s="28">
        <v>0</v>
      </c>
      <c r="BA77" s="39">
        <f>IF(AZ77=0,0,51-AZ77)</f>
        <v>0</v>
      </c>
      <c r="BB77" s="59">
        <v>13</v>
      </c>
      <c r="BC77" s="34">
        <f>IF(BB77=0,0,51-BB77)</f>
        <v>38</v>
      </c>
      <c r="BD77" s="21"/>
      <c r="BE77" s="22">
        <f t="shared" si="108"/>
        <v>0</v>
      </c>
      <c r="BF77" s="22">
        <f t="shared" si="109"/>
        <v>0</v>
      </c>
      <c r="BG77" s="22">
        <f t="shared" si="110"/>
        <v>0</v>
      </c>
      <c r="BH77" s="22">
        <f t="shared" si="111"/>
        <v>0</v>
      </c>
      <c r="BI77" s="22">
        <f t="shared" si="112"/>
        <v>0</v>
      </c>
      <c r="BJ77" s="22">
        <f t="shared" si="113"/>
        <v>0</v>
      </c>
      <c r="BK77" s="22">
        <f t="shared" si="114"/>
        <v>0</v>
      </c>
      <c r="BL77" s="22">
        <f t="shared" si="115"/>
        <v>0</v>
      </c>
      <c r="BM77" s="22">
        <f t="shared" si="116"/>
        <v>0</v>
      </c>
      <c r="BN77" s="22">
        <f t="shared" si="117"/>
        <v>0</v>
      </c>
      <c r="BO77" s="22">
        <f t="shared" si="118"/>
        <v>0</v>
      </c>
      <c r="BP77" s="22">
        <f t="shared" si="119"/>
        <v>0</v>
      </c>
      <c r="BQ77" s="22">
        <f t="shared" si="120"/>
        <v>0</v>
      </c>
      <c r="BR77" s="22">
        <f t="shared" si="121"/>
        <v>0</v>
      </c>
      <c r="BS77" s="22">
        <f t="shared" si="122"/>
        <v>0</v>
      </c>
      <c r="BT77" s="22">
        <f t="shared" si="123"/>
        <v>0</v>
      </c>
      <c r="BU77" s="22">
        <f t="shared" si="124"/>
        <v>0</v>
      </c>
      <c r="BV77" s="22">
        <f t="shared" si="125"/>
        <v>0</v>
      </c>
      <c r="BW77" s="22">
        <f t="shared" si="126"/>
        <v>0</v>
      </c>
      <c r="BX77" s="22">
        <f t="shared" si="127"/>
        <v>0</v>
      </c>
      <c r="BY77" s="22">
        <f t="shared" si="128"/>
        <v>0</v>
      </c>
      <c r="BZ77" s="22">
        <f t="shared" si="129"/>
        <v>0</v>
      </c>
      <c r="CA77" s="22">
        <f t="shared" si="130"/>
        <v>0</v>
      </c>
      <c r="CB77" s="22">
        <f t="shared" si="131"/>
        <v>0</v>
      </c>
      <c r="CC77" s="22">
        <f t="shared" si="107"/>
        <v>38</v>
      </c>
      <c r="CD77" s="23">
        <f t="shared" si="132"/>
        <v>38</v>
      </c>
      <c r="CE77" s="24"/>
      <c r="CF77" s="25">
        <f t="shared" si="133"/>
        <v>0</v>
      </c>
      <c r="CG77" s="25">
        <f t="shared" si="134"/>
        <v>0</v>
      </c>
      <c r="CH77" s="25">
        <f t="shared" si="135"/>
        <v>0</v>
      </c>
      <c r="CI77" s="25">
        <f t="shared" si="136"/>
        <v>0</v>
      </c>
      <c r="CJ77" s="25">
        <f t="shared" si="137"/>
        <v>0</v>
      </c>
      <c r="CK77" s="25">
        <f t="shared" si="138"/>
        <v>0</v>
      </c>
      <c r="CL77" s="25">
        <f t="shared" si="139"/>
        <v>0</v>
      </c>
      <c r="CM77" s="25">
        <f t="shared" si="140"/>
        <v>0</v>
      </c>
      <c r="CN77" s="25">
        <f t="shared" si="141"/>
        <v>0</v>
      </c>
      <c r="CO77" s="25">
        <f t="shared" si="142"/>
        <v>0</v>
      </c>
      <c r="CP77" s="25">
        <f t="shared" si="143"/>
        <v>0</v>
      </c>
      <c r="CQ77" s="25">
        <f t="shared" si="144"/>
        <v>0</v>
      </c>
      <c r="CR77" s="25">
        <f t="shared" si="145"/>
        <v>0</v>
      </c>
      <c r="CS77" s="25">
        <f t="shared" si="146"/>
        <v>0</v>
      </c>
      <c r="CT77" s="25">
        <f t="shared" si="147"/>
        <v>0</v>
      </c>
      <c r="CU77" s="25">
        <f t="shared" si="148"/>
        <v>0</v>
      </c>
      <c r="CV77" s="25">
        <f t="shared" si="149"/>
        <v>0</v>
      </c>
      <c r="CW77" s="25">
        <f t="shared" si="150"/>
        <v>0</v>
      </c>
      <c r="CX77" s="25">
        <f t="shared" si="151"/>
        <v>0</v>
      </c>
      <c r="CY77" s="25">
        <f t="shared" si="152"/>
        <v>0</v>
      </c>
      <c r="CZ77" s="25">
        <f t="shared" si="153"/>
        <v>0</v>
      </c>
      <c r="DA77" s="25">
        <f t="shared" si="154"/>
        <v>0</v>
      </c>
      <c r="DB77" s="25">
        <f t="shared" si="155"/>
        <v>0</v>
      </c>
      <c r="DC77" s="25">
        <f t="shared" si="156"/>
        <v>0</v>
      </c>
      <c r="DD77" s="25">
        <f t="shared" si="157"/>
        <v>38</v>
      </c>
      <c r="DE77" s="1"/>
      <c r="DF77" s="1"/>
      <c r="DG77" s="1"/>
      <c r="DH77" s="1"/>
      <c r="DI77" s="1"/>
      <c r="DJ77" s="1"/>
      <c r="DK77" s="1"/>
      <c r="DL77" s="1"/>
      <c r="DM77" s="1"/>
      <c r="DN77" s="1"/>
    </row>
    <row r="78" spans="1:118" s="43" customFormat="1" ht="12.75" customHeight="1">
      <c r="A78" s="1">
        <v>70</v>
      </c>
      <c r="B78" s="32" t="s">
        <v>53</v>
      </c>
      <c r="C78" s="12"/>
      <c r="D78" s="20">
        <f>CD78-SUM($CF78:CHOOSE($CF$8,$CF78,$CG78,$CH78,$CI78,$CJ78,$CK78,$CL78,$CM78,$CN78,$CO78,$CP78,$CQ78,$CR78,$CS78,$CT78,$CU78,$CV78,$CW78,$CX78,$CY78,$CZ78,$DA78,$DB78,$DC78))</f>
        <v>38</v>
      </c>
      <c r="E78" s="12"/>
      <c r="F78" s="36">
        <v>0</v>
      </c>
      <c r="G78" s="34">
        <f>IF(F78=0,0,51-F78)</f>
        <v>0</v>
      </c>
      <c r="H78" s="33">
        <v>0</v>
      </c>
      <c r="I78" s="34">
        <f>IF(H78=0,0,51-H78)</f>
        <v>0</v>
      </c>
      <c r="J78" s="33">
        <v>0</v>
      </c>
      <c r="K78" s="34">
        <f>IF(J78=0,0,51-J78)</f>
        <v>0</v>
      </c>
      <c r="L78" s="33">
        <v>0</v>
      </c>
      <c r="M78" s="34">
        <f>IF(L78=0,0,51-L78)</f>
        <v>0</v>
      </c>
      <c r="N78" s="36">
        <v>0</v>
      </c>
      <c r="O78" s="34">
        <f>IF(N78=0,0,51-N78)</f>
        <v>0</v>
      </c>
      <c r="P78" s="33">
        <v>0</v>
      </c>
      <c r="Q78" s="34">
        <f>IF(P78=0,0,51-P78)</f>
        <v>0</v>
      </c>
      <c r="R78" s="33">
        <v>0</v>
      </c>
      <c r="S78" s="39">
        <f>IF(R78=0,0,51-R78)</f>
        <v>0</v>
      </c>
      <c r="T78" s="30">
        <v>0</v>
      </c>
      <c r="U78" s="34">
        <f>IF(T78=0,0,51-T78)</f>
        <v>0</v>
      </c>
      <c r="V78" s="28">
        <v>0</v>
      </c>
      <c r="W78" s="34">
        <f>IF(V78=0,0,51-V78)</f>
        <v>0</v>
      </c>
      <c r="X78" s="28">
        <v>0</v>
      </c>
      <c r="Y78" s="34">
        <f>IF(X78=0,0,51-X78)</f>
        <v>0</v>
      </c>
      <c r="Z78" s="28">
        <v>0</v>
      </c>
      <c r="AA78" s="34">
        <f>IF(Z78=0,0,51-Z78)</f>
        <v>0</v>
      </c>
      <c r="AB78" s="28">
        <v>0</v>
      </c>
      <c r="AC78" s="34">
        <f>IF(AB78=0,0,51-AB78)</f>
        <v>0</v>
      </c>
      <c r="AD78" s="28">
        <v>0</v>
      </c>
      <c r="AE78" s="34">
        <f>IF(AD78=0,0,51-AD78)</f>
        <v>0</v>
      </c>
      <c r="AF78" s="28">
        <v>0</v>
      </c>
      <c r="AG78" s="34">
        <f>IF(AF78=0,0,51-AF78)</f>
        <v>0</v>
      </c>
      <c r="AH78" s="28">
        <v>0</v>
      </c>
      <c r="AI78" s="39">
        <f>IF(AH78=0,0,51-AH78)</f>
        <v>0</v>
      </c>
      <c r="AJ78" s="30">
        <v>0</v>
      </c>
      <c r="AK78" s="34">
        <f>IF(AJ78=0,0,51-AJ78)</f>
        <v>0</v>
      </c>
      <c r="AL78" s="28">
        <v>0</v>
      </c>
      <c r="AM78" s="34">
        <f>IF(AL78=0,0,51-AL78)</f>
        <v>0</v>
      </c>
      <c r="AN78" s="28">
        <v>0</v>
      </c>
      <c r="AO78" s="34">
        <f>IF(AN78=0,0,51-AN78)</f>
        <v>0</v>
      </c>
      <c r="AP78" s="28">
        <v>0</v>
      </c>
      <c r="AQ78" s="34">
        <f>IF(AP78=0,0,51-AP78)</f>
        <v>0</v>
      </c>
      <c r="AR78" s="30">
        <v>0</v>
      </c>
      <c r="AS78" s="34">
        <f>IF(AR78=0,0,51-AR78)</f>
        <v>0</v>
      </c>
      <c r="AT78" s="28">
        <v>0</v>
      </c>
      <c r="AU78" s="34">
        <f>IF(AT78=0,0,51-AT78)</f>
        <v>0</v>
      </c>
      <c r="AV78" s="28">
        <v>0</v>
      </c>
      <c r="AW78" s="34">
        <f>IF(AV78=0,0,51-AV78)</f>
        <v>0</v>
      </c>
      <c r="AX78" s="28">
        <v>0</v>
      </c>
      <c r="AY78" s="39">
        <f>IF(AX78=0,0,51-AX78)</f>
        <v>0</v>
      </c>
      <c r="AZ78" s="28">
        <v>0</v>
      </c>
      <c r="BA78" s="39">
        <f>IF(AZ78=0,0,51-AZ78)</f>
        <v>0</v>
      </c>
      <c r="BB78" s="27">
        <v>13</v>
      </c>
      <c r="BC78" s="34">
        <f>IF(BB78=0,0,51-BB78)</f>
        <v>38</v>
      </c>
      <c r="BD78" s="21"/>
      <c r="BE78" s="22">
        <f t="shared" si="108"/>
        <v>0</v>
      </c>
      <c r="BF78" s="22">
        <f t="shared" si="109"/>
        <v>0</v>
      </c>
      <c r="BG78" s="22">
        <f t="shared" si="110"/>
        <v>0</v>
      </c>
      <c r="BH78" s="22">
        <f t="shared" si="111"/>
        <v>0</v>
      </c>
      <c r="BI78" s="22">
        <f t="shared" si="112"/>
        <v>0</v>
      </c>
      <c r="BJ78" s="22">
        <f t="shared" si="113"/>
        <v>0</v>
      </c>
      <c r="BK78" s="22">
        <f t="shared" si="114"/>
        <v>0</v>
      </c>
      <c r="BL78" s="22">
        <f t="shared" si="115"/>
        <v>0</v>
      </c>
      <c r="BM78" s="22">
        <f t="shared" si="116"/>
        <v>0</v>
      </c>
      <c r="BN78" s="22">
        <f t="shared" si="117"/>
        <v>0</v>
      </c>
      <c r="BO78" s="22">
        <f t="shared" si="118"/>
        <v>0</v>
      </c>
      <c r="BP78" s="22">
        <f t="shared" si="119"/>
        <v>0</v>
      </c>
      <c r="BQ78" s="22">
        <f t="shared" si="120"/>
        <v>0</v>
      </c>
      <c r="BR78" s="22">
        <f t="shared" si="121"/>
        <v>0</v>
      </c>
      <c r="BS78" s="22">
        <f t="shared" si="122"/>
        <v>0</v>
      </c>
      <c r="BT78" s="22">
        <f t="shared" si="123"/>
        <v>0</v>
      </c>
      <c r="BU78" s="22">
        <f t="shared" si="124"/>
        <v>0</v>
      </c>
      <c r="BV78" s="22">
        <f t="shared" si="125"/>
        <v>0</v>
      </c>
      <c r="BW78" s="22">
        <f t="shared" si="126"/>
        <v>0</v>
      </c>
      <c r="BX78" s="22">
        <f t="shared" si="127"/>
        <v>0</v>
      </c>
      <c r="BY78" s="22">
        <f t="shared" si="128"/>
        <v>0</v>
      </c>
      <c r="BZ78" s="22">
        <f t="shared" si="129"/>
        <v>0</v>
      </c>
      <c r="CA78" s="22">
        <f t="shared" si="130"/>
        <v>0</v>
      </c>
      <c r="CB78" s="22">
        <f t="shared" si="131"/>
        <v>0</v>
      </c>
      <c r="CC78" s="22">
        <f t="shared" ref="CC78:CC101" si="158">BC78</f>
        <v>38</v>
      </c>
      <c r="CD78" s="23">
        <f t="shared" si="132"/>
        <v>38</v>
      </c>
      <c r="CE78" s="24"/>
      <c r="CF78" s="25">
        <f t="shared" si="133"/>
        <v>0</v>
      </c>
      <c r="CG78" s="25">
        <f t="shared" si="134"/>
        <v>0</v>
      </c>
      <c r="CH78" s="25">
        <f t="shared" si="135"/>
        <v>0</v>
      </c>
      <c r="CI78" s="25">
        <f t="shared" si="136"/>
        <v>0</v>
      </c>
      <c r="CJ78" s="25">
        <f t="shared" si="137"/>
        <v>0</v>
      </c>
      <c r="CK78" s="25">
        <f t="shared" si="138"/>
        <v>0</v>
      </c>
      <c r="CL78" s="25">
        <f t="shared" si="139"/>
        <v>0</v>
      </c>
      <c r="CM78" s="25">
        <f t="shared" si="140"/>
        <v>0</v>
      </c>
      <c r="CN78" s="25">
        <f t="shared" si="141"/>
        <v>0</v>
      </c>
      <c r="CO78" s="25">
        <f t="shared" si="142"/>
        <v>0</v>
      </c>
      <c r="CP78" s="25">
        <f t="shared" si="143"/>
        <v>0</v>
      </c>
      <c r="CQ78" s="25">
        <f t="shared" si="144"/>
        <v>0</v>
      </c>
      <c r="CR78" s="25">
        <f t="shared" si="145"/>
        <v>0</v>
      </c>
      <c r="CS78" s="25">
        <f t="shared" si="146"/>
        <v>0</v>
      </c>
      <c r="CT78" s="25">
        <f t="shared" si="147"/>
        <v>0</v>
      </c>
      <c r="CU78" s="25">
        <f t="shared" si="148"/>
        <v>0</v>
      </c>
      <c r="CV78" s="25">
        <f t="shared" si="149"/>
        <v>0</v>
      </c>
      <c r="CW78" s="25">
        <f t="shared" si="150"/>
        <v>0</v>
      </c>
      <c r="CX78" s="25">
        <f t="shared" si="151"/>
        <v>0</v>
      </c>
      <c r="CY78" s="25">
        <f t="shared" si="152"/>
        <v>0</v>
      </c>
      <c r="CZ78" s="25">
        <f t="shared" si="153"/>
        <v>0</v>
      </c>
      <c r="DA78" s="25">
        <f t="shared" si="154"/>
        <v>0</v>
      </c>
      <c r="DB78" s="25">
        <f t="shared" si="155"/>
        <v>0</v>
      </c>
      <c r="DC78" s="25">
        <f t="shared" si="156"/>
        <v>0</v>
      </c>
      <c r="DD78" s="25">
        <f t="shared" si="157"/>
        <v>38</v>
      </c>
      <c r="DE78" s="1"/>
      <c r="DF78" s="1"/>
      <c r="DG78" s="1"/>
      <c r="DH78" s="1"/>
      <c r="DI78" s="1"/>
      <c r="DJ78" s="1"/>
      <c r="DK78" s="1"/>
      <c r="DL78" s="1"/>
      <c r="DM78" s="1"/>
      <c r="DN78" s="1"/>
    </row>
    <row r="79" spans="1:118" s="43" customFormat="1" ht="12.75" customHeight="1">
      <c r="A79" s="1">
        <v>71</v>
      </c>
      <c r="B79" s="32" t="s">
        <v>39</v>
      </c>
      <c r="C79" s="12"/>
      <c r="D79" s="20">
        <f>CD79-SUM($CF79:CHOOSE($CF$8,$CF79,$CG79,$CH79,$CI79,$CJ79,$CK79,$CL79,$CM79,$CN79,$CO79,$CP79,$CQ79,$CR79,$CS79,$CT79,$CU79,$CV79,$CW79,$CX79,$CY79,$CZ79,$DA79,$DB79,$DC79))</f>
        <v>37</v>
      </c>
      <c r="E79" s="12"/>
      <c r="F79" s="36">
        <v>0</v>
      </c>
      <c r="G79" s="34">
        <f>IF(F79=0,0,51-F79)</f>
        <v>0</v>
      </c>
      <c r="H79" s="33">
        <v>0</v>
      </c>
      <c r="I79" s="34">
        <f>IF(H79=0,0,51-H79)</f>
        <v>0</v>
      </c>
      <c r="J79" s="33">
        <v>0</v>
      </c>
      <c r="K79" s="34">
        <f>IF(J79=0,0,51-J79)</f>
        <v>0</v>
      </c>
      <c r="L79" s="33">
        <v>0</v>
      </c>
      <c r="M79" s="34">
        <f>IF(L79=0,0,51-L79)</f>
        <v>0</v>
      </c>
      <c r="N79" s="30">
        <v>0</v>
      </c>
      <c r="O79" s="34">
        <f>IF(N79=0,0,51-N79)</f>
        <v>0</v>
      </c>
      <c r="P79" s="28">
        <v>0</v>
      </c>
      <c r="Q79" s="34">
        <f>IF(P79=0,0,51-P79)</f>
        <v>0</v>
      </c>
      <c r="R79" s="28">
        <v>0</v>
      </c>
      <c r="S79" s="39">
        <f>IF(R79=0,0,51-R79)</f>
        <v>0</v>
      </c>
      <c r="T79" s="30">
        <v>51</v>
      </c>
      <c r="U79" s="34">
        <f>IF(T79=0,0,51-T79)</f>
        <v>0</v>
      </c>
      <c r="V79" s="28">
        <v>51</v>
      </c>
      <c r="W79" s="34">
        <f>IF(V79=0,0,51-V79)</f>
        <v>0</v>
      </c>
      <c r="X79" s="28">
        <v>51</v>
      </c>
      <c r="Y79" s="34">
        <f>IF(X79=0,0,51-X79)</f>
        <v>0</v>
      </c>
      <c r="Z79" s="28">
        <v>51</v>
      </c>
      <c r="AA79" s="34">
        <f>IF(Z79=0,0,51-Z79)</f>
        <v>0</v>
      </c>
      <c r="AB79" s="28">
        <v>51</v>
      </c>
      <c r="AC79" s="34">
        <f>IF(AB79=0,0,51-AB79)</f>
        <v>0</v>
      </c>
      <c r="AD79" s="28">
        <v>51</v>
      </c>
      <c r="AE79" s="34">
        <f>IF(AD79=0,0,51-AD79)</f>
        <v>0</v>
      </c>
      <c r="AF79" s="28">
        <v>51</v>
      </c>
      <c r="AG79" s="34">
        <f>IF(AF79=0,0,51-AF79)</f>
        <v>0</v>
      </c>
      <c r="AH79" s="28">
        <v>51</v>
      </c>
      <c r="AI79" s="39">
        <f>IF(AH79=0,0,51-AH79)</f>
        <v>0</v>
      </c>
      <c r="AJ79" s="30">
        <v>0</v>
      </c>
      <c r="AK79" s="34">
        <f>IF(AJ79=0,0,51-AJ79)</f>
        <v>0</v>
      </c>
      <c r="AL79" s="28">
        <v>0</v>
      </c>
      <c r="AM79" s="34">
        <f>IF(AL79=0,0,51-AL79)</f>
        <v>0</v>
      </c>
      <c r="AN79" s="28">
        <v>0</v>
      </c>
      <c r="AO79" s="34">
        <f>IF(AN79=0,0,51-AN79)</f>
        <v>0</v>
      </c>
      <c r="AP79" s="28">
        <v>0</v>
      </c>
      <c r="AQ79" s="34">
        <f>IF(AP79=0,0,51-AP79)</f>
        <v>0</v>
      </c>
      <c r="AR79" s="30">
        <v>0</v>
      </c>
      <c r="AS79" s="34">
        <f>IF(AR79=0,0,51-AR79)</f>
        <v>0</v>
      </c>
      <c r="AT79" s="28">
        <v>0</v>
      </c>
      <c r="AU79" s="34">
        <f>IF(AT79=0,0,51-AT79)</f>
        <v>0</v>
      </c>
      <c r="AV79" s="28">
        <v>0</v>
      </c>
      <c r="AW79" s="34">
        <f>IF(AV79=0,0,51-AV79)</f>
        <v>0</v>
      </c>
      <c r="AX79" s="28">
        <v>0</v>
      </c>
      <c r="AY79" s="39">
        <f>IF(AX79=0,0,51-AX79)</f>
        <v>0</v>
      </c>
      <c r="AZ79" s="28">
        <v>0</v>
      </c>
      <c r="BA79" s="39">
        <f>IF(AZ79=0,0,51-AZ79)</f>
        <v>0</v>
      </c>
      <c r="BB79" s="26">
        <v>14</v>
      </c>
      <c r="BC79" s="34">
        <f>IF(BB79=0,0,51-BB79)</f>
        <v>37</v>
      </c>
      <c r="BD79" s="21"/>
      <c r="BE79" s="49">
        <f t="shared" si="108"/>
        <v>0</v>
      </c>
      <c r="BF79" s="49">
        <f t="shared" si="109"/>
        <v>0</v>
      </c>
      <c r="BG79" s="49">
        <f t="shared" si="110"/>
        <v>0</v>
      </c>
      <c r="BH79" s="49">
        <f t="shared" si="111"/>
        <v>0</v>
      </c>
      <c r="BI79" s="49">
        <f t="shared" si="112"/>
        <v>0</v>
      </c>
      <c r="BJ79" s="49">
        <f t="shared" si="113"/>
        <v>0</v>
      </c>
      <c r="BK79" s="49">
        <f t="shared" si="114"/>
        <v>0</v>
      </c>
      <c r="BL79" s="49">
        <f t="shared" si="115"/>
        <v>0</v>
      </c>
      <c r="BM79" s="49">
        <f t="shared" si="116"/>
        <v>0</v>
      </c>
      <c r="BN79" s="49">
        <f t="shared" si="117"/>
        <v>0</v>
      </c>
      <c r="BO79" s="49">
        <f t="shared" si="118"/>
        <v>0</v>
      </c>
      <c r="BP79" s="49">
        <f t="shared" si="119"/>
        <v>0</v>
      </c>
      <c r="BQ79" s="49">
        <f t="shared" si="120"/>
        <v>0</v>
      </c>
      <c r="BR79" s="49">
        <f t="shared" si="121"/>
        <v>0</v>
      </c>
      <c r="BS79" s="49">
        <f t="shared" si="122"/>
        <v>0</v>
      </c>
      <c r="BT79" s="49">
        <f t="shared" si="123"/>
        <v>0</v>
      </c>
      <c r="BU79" s="49">
        <f t="shared" si="124"/>
        <v>0</v>
      </c>
      <c r="BV79" s="49">
        <f t="shared" si="125"/>
        <v>0</v>
      </c>
      <c r="BW79" s="49">
        <f t="shared" si="126"/>
        <v>0</v>
      </c>
      <c r="BX79" s="49">
        <f t="shared" si="127"/>
        <v>0</v>
      </c>
      <c r="BY79" s="49">
        <f t="shared" si="128"/>
        <v>0</v>
      </c>
      <c r="BZ79" s="49">
        <f t="shared" si="129"/>
        <v>0</v>
      </c>
      <c r="CA79" s="49">
        <f t="shared" si="130"/>
        <v>0</v>
      </c>
      <c r="CB79" s="49">
        <f t="shared" si="131"/>
        <v>0</v>
      </c>
      <c r="CC79" s="49">
        <f t="shared" si="158"/>
        <v>37</v>
      </c>
      <c r="CD79" s="23">
        <f t="shared" si="132"/>
        <v>37</v>
      </c>
      <c r="CE79" s="50"/>
      <c r="CF79" s="51">
        <f t="shared" si="133"/>
        <v>0</v>
      </c>
      <c r="CG79" s="51">
        <f t="shared" si="134"/>
        <v>0</v>
      </c>
      <c r="CH79" s="51">
        <f t="shared" si="135"/>
        <v>0</v>
      </c>
      <c r="CI79" s="51">
        <f t="shared" si="136"/>
        <v>0</v>
      </c>
      <c r="CJ79" s="51">
        <f t="shared" si="137"/>
        <v>0</v>
      </c>
      <c r="CK79" s="51">
        <f t="shared" si="138"/>
        <v>0</v>
      </c>
      <c r="CL79" s="51">
        <f t="shared" si="139"/>
        <v>0</v>
      </c>
      <c r="CM79" s="51">
        <f t="shared" si="140"/>
        <v>0</v>
      </c>
      <c r="CN79" s="51">
        <f t="shared" si="141"/>
        <v>0</v>
      </c>
      <c r="CO79" s="51">
        <f t="shared" si="142"/>
        <v>0</v>
      </c>
      <c r="CP79" s="51">
        <f t="shared" si="143"/>
        <v>0</v>
      </c>
      <c r="CQ79" s="51">
        <f t="shared" si="144"/>
        <v>0</v>
      </c>
      <c r="CR79" s="51">
        <f t="shared" si="145"/>
        <v>0</v>
      </c>
      <c r="CS79" s="51">
        <f t="shared" si="146"/>
        <v>0</v>
      </c>
      <c r="CT79" s="51">
        <f t="shared" si="147"/>
        <v>0</v>
      </c>
      <c r="CU79" s="51">
        <f t="shared" si="148"/>
        <v>0</v>
      </c>
      <c r="CV79" s="51">
        <f t="shared" si="149"/>
        <v>0</v>
      </c>
      <c r="CW79" s="51">
        <f t="shared" si="150"/>
        <v>0</v>
      </c>
      <c r="CX79" s="51">
        <f t="shared" si="151"/>
        <v>0</v>
      </c>
      <c r="CY79" s="51">
        <f t="shared" si="152"/>
        <v>0</v>
      </c>
      <c r="CZ79" s="51">
        <f t="shared" si="153"/>
        <v>0</v>
      </c>
      <c r="DA79" s="51">
        <f t="shared" si="154"/>
        <v>0</v>
      </c>
      <c r="DB79" s="51">
        <f t="shared" si="155"/>
        <v>0</v>
      </c>
      <c r="DC79" s="51">
        <f t="shared" si="156"/>
        <v>0</v>
      </c>
      <c r="DD79" s="51">
        <f t="shared" si="157"/>
        <v>37</v>
      </c>
      <c r="DE79" s="1"/>
      <c r="DF79" s="1"/>
      <c r="DG79" s="1"/>
      <c r="DH79" s="1"/>
      <c r="DI79" s="1"/>
      <c r="DJ79" s="1"/>
      <c r="DK79" s="1"/>
      <c r="DL79" s="1"/>
      <c r="DM79" s="1"/>
      <c r="DN79" s="1"/>
    </row>
    <row r="80" spans="1:118" s="43" customFormat="1" ht="12.75" customHeight="1">
      <c r="A80" s="1">
        <v>72</v>
      </c>
      <c r="B80" s="32" t="s">
        <v>40</v>
      </c>
      <c r="C80" s="12"/>
      <c r="D80" s="20">
        <f>CD80-SUM($CF80:CHOOSE($CF$8,$CF80,$CG80,$CH80,$CI80,$CJ80,$CK80,$CL80,$CM80,$CN80,$CO80,$CP80,$CQ80,$CR80,$CS80,$CT80,$CU80,$CV80,$CW80,$CX80,$CY80,$CZ80,$DA80,$DB80,$DC80))</f>
        <v>37</v>
      </c>
      <c r="E80" s="12"/>
      <c r="F80" s="36">
        <v>0</v>
      </c>
      <c r="G80" s="34">
        <f>IF(F80=0,0,51-F80)</f>
        <v>0</v>
      </c>
      <c r="H80" s="33">
        <v>0</v>
      </c>
      <c r="I80" s="34">
        <f>IF(H80=0,0,51-H80)</f>
        <v>0</v>
      </c>
      <c r="J80" s="33">
        <v>0</v>
      </c>
      <c r="K80" s="34">
        <f>IF(J80=0,0,51-J80)</f>
        <v>0</v>
      </c>
      <c r="L80" s="33">
        <v>0</v>
      </c>
      <c r="M80" s="34">
        <f>IF(L80=0,0,51-L80)</f>
        <v>0</v>
      </c>
      <c r="N80" s="30">
        <v>0</v>
      </c>
      <c r="O80" s="34">
        <f>IF(N80=0,0,51-N80)</f>
        <v>0</v>
      </c>
      <c r="P80" s="33">
        <v>0</v>
      </c>
      <c r="Q80" s="34">
        <f>IF(P80=0,0,51-P80)</f>
        <v>0</v>
      </c>
      <c r="R80" s="33">
        <v>0</v>
      </c>
      <c r="S80" s="39">
        <f>IF(R80=0,0,51-R80)</f>
        <v>0</v>
      </c>
      <c r="T80" s="30">
        <v>0</v>
      </c>
      <c r="U80" s="34">
        <f>IF(T80=0,0,51-T80)</f>
        <v>0</v>
      </c>
      <c r="V80" s="28">
        <v>0</v>
      </c>
      <c r="W80" s="34">
        <f>IF(V80=0,0,51-V80)</f>
        <v>0</v>
      </c>
      <c r="X80" s="28">
        <v>0</v>
      </c>
      <c r="Y80" s="34">
        <f>IF(X80=0,0,51-X80)</f>
        <v>0</v>
      </c>
      <c r="Z80" s="28">
        <v>0</v>
      </c>
      <c r="AA80" s="34">
        <f>IF(Z80=0,0,51-Z80)</f>
        <v>0</v>
      </c>
      <c r="AB80" s="28">
        <v>0</v>
      </c>
      <c r="AC80" s="34">
        <f>IF(AB80=0,0,51-AB80)</f>
        <v>0</v>
      </c>
      <c r="AD80" s="28">
        <v>0</v>
      </c>
      <c r="AE80" s="34">
        <f>IF(AD80=0,0,51-AD80)</f>
        <v>0</v>
      </c>
      <c r="AF80" s="28">
        <v>0</v>
      </c>
      <c r="AG80" s="34">
        <f>IF(AF80=0,0,51-AF80)</f>
        <v>0</v>
      </c>
      <c r="AH80" s="28">
        <v>0</v>
      </c>
      <c r="AI80" s="39">
        <f>IF(AH80=0,0,51-AH80)</f>
        <v>0</v>
      </c>
      <c r="AJ80" s="30">
        <v>0</v>
      </c>
      <c r="AK80" s="34">
        <f>IF(AJ80=0,0,51-AJ80)</f>
        <v>0</v>
      </c>
      <c r="AL80" s="28">
        <v>0</v>
      </c>
      <c r="AM80" s="34">
        <f>IF(AL80=0,0,51-AL80)</f>
        <v>0</v>
      </c>
      <c r="AN80" s="28">
        <v>0</v>
      </c>
      <c r="AO80" s="34">
        <f>IF(AN80=0,0,51-AN80)</f>
        <v>0</v>
      </c>
      <c r="AP80" s="28">
        <v>0</v>
      </c>
      <c r="AQ80" s="34">
        <f>IF(AP80=0,0,51-AP80)</f>
        <v>0</v>
      </c>
      <c r="AR80" s="30">
        <v>0</v>
      </c>
      <c r="AS80" s="34">
        <f>IF(AR80=0,0,51-AR80)</f>
        <v>0</v>
      </c>
      <c r="AT80" s="28">
        <v>0</v>
      </c>
      <c r="AU80" s="34">
        <f>IF(AT80=0,0,51-AT80)</f>
        <v>0</v>
      </c>
      <c r="AV80" s="28">
        <v>0</v>
      </c>
      <c r="AW80" s="34">
        <f>IF(AV80=0,0,51-AV80)</f>
        <v>0</v>
      </c>
      <c r="AX80" s="28">
        <v>0</v>
      </c>
      <c r="AY80" s="39">
        <f>IF(AX80=0,0,51-AX80)</f>
        <v>0</v>
      </c>
      <c r="AZ80" s="28">
        <v>0</v>
      </c>
      <c r="BA80" s="39">
        <f>IF(AZ80=0,0,51-AZ80)</f>
        <v>0</v>
      </c>
      <c r="BB80" s="59">
        <v>14</v>
      </c>
      <c r="BC80" s="34">
        <f>IF(BB80=0,0,51-BB80)</f>
        <v>37</v>
      </c>
      <c r="BD80" s="21"/>
      <c r="BE80" s="22">
        <f t="shared" si="108"/>
        <v>0</v>
      </c>
      <c r="BF80" s="22">
        <f t="shared" si="109"/>
        <v>0</v>
      </c>
      <c r="BG80" s="22">
        <f t="shared" si="110"/>
        <v>0</v>
      </c>
      <c r="BH80" s="22">
        <f t="shared" si="111"/>
        <v>0</v>
      </c>
      <c r="BI80" s="22">
        <f t="shared" si="112"/>
        <v>0</v>
      </c>
      <c r="BJ80" s="22">
        <f t="shared" si="113"/>
        <v>0</v>
      </c>
      <c r="BK80" s="22">
        <f t="shared" si="114"/>
        <v>0</v>
      </c>
      <c r="BL80" s="22">
        <f t="shared" si="115"/>
        <v>0</v>
      </c>
      <c r="BM80" s="22">
        <f t="shared" si="116"/>
        <v>0</v>
      </c>
      <c r="BN80" s="22">
        <f t="shared" si="117"/>
        <v>0</v>
      </c>
      <c r="BO80" s="22">
        <f t="shared" si="118"/>
        <v>0</v>
      </c>
      <c r="BP80" s="22">
        <f t="shared" si="119"/>
        <v>0</v>
      </c>
      <c r="BQ80" s="22">
        <f t="shared" si="120"/>
        <v>0</v>
      </c>
      <c r="BR80" s="22">
        <f t="shared" si="121"/>
        <v>0</v>
      </c>
      <c r="BS80" s="22">
        <f t="shared" si="122"/>
        <v>0</v>
      </c>
      <c r="BT80" s="22">
        <f t="shared" si="123"/>
        <v>0</v>
      </c>
      <c r="BU80" s="22">
        <f t="shared" si="124"/>
        <v>0</v>
      </c>
      <c r="BV80" s="22">
        <f t="shared" si="125"/>
        <v>0</v>
      </c>
      <c r="BW80" s="22">
        <f t="shared" si="126"/>
        <v>0</v>
      </c>
      <c r="BX80" s="22">
        <f t="shared" si="127"/>
        <v>0</v>
      </c>
      <c r="BY80" s="22">
        <f t="shared" si="128"/>
        <v>0</v>
      </c>
      <c r="BZ80" s="22">
        <f t="shared" si="129"/>
        <v>0</v>
      </c>
      <c r="CA80" s="22">
        <f t="shared" si="130"/>
        <v>0</v>
      </c>
      <c r="CB80" s="22">
        <f t="shared" si="131"/>
        <v>0</v>
      </c>
      <c r="CC80" s="22">
        <f t="shared" si="158"/>
        <v>37</v>
      </c>
      <c r="CD80" s="23">
        <f t="shared" si="132"/>
        <v>37</v>
      </c>
      <c r="CE80" s="24"/>
      <c r="CF80" s="25">
        <f t="shared" si="133"/>
        <v>0</v>
      </c>
      <c r="CG80" s="25">
        <f t="shared" si="134"/>
        <v>0</v>
      </c>
      <c r="CH80" s="25">
        <f t="shared" si="135"/>
        <v>0</v>
      </c>
      <c r="CI80" s="25">
        <f t="shared" si="136"/>
        <v>0</v>
      </c>
      <c r="CJ80" s="25">
        <f t="shared" si="137"/>
        <v>0</v>
      </c>
      <c r="CK80" s="25">
        <f t="shared" si="138"/>
        <v>0</v>
      </c>
      <c r="CL80" s="25">
        <f t="shared" si="139"/>
        <v>0</v>
      </c>
      <c r="CM80" s="25">
        <f t="shared" si="140"/>
        <v>0</v>
      </c>
      <c r="CN80" s="25">
        <f t="shared" si="141"/>
        <v>0</v>
      </c>
      <c r="CO80" s="25">
        <f t="shared" si="142"/>
        <v>0</v>
      </c>
      <c r="CP80" s="25">
        <f t="shared" si="143"/>
        <v>0</v>
      </c>
      <c r="CQ80" s="25">
        <f t="shared" si="144"/>
        <v>0</v>
      </c>
      <c r="CR80" s="25">
        <f t="shared" si="145"/>
        <v>0</v>
      </c>
      <c r="CS80" s="25">
        <f t="shared" si="146"/>
        <v>0</v>
      </c>
      <c r="CT80" s="25">
        <f t="shared" si="147"/>
        <v>0</v>
      </c>
      <c r="CU80" s="25">
        <f t="shared" si="148"/>
        <v>0</v>
      </c>
      <c r="CV80" s="25">
        <f t="shared" si="149"/>
        <v>0</v>
      </c>
      <c r="CW80" s="25">
        <f t="shared" si="150"/>
        <v>0</v>
      </c>
      <c r="CX80" s="25">
        <f t="shared" si="151"/>
        <v>0</v>
      </c>
      <c r="CY80" s="25">
        <f t="shared" si="152"/>
        <v>0</v>
      </c>
      <c r="CZ80" s="25">
        <f t="shared" si="153"/>
        <v>0</v>
      </c>
      <c r="DA80" s="25">
        <f t="shared" si="154"/>
        <v>0</v>
      </c>
      <c r="DB80" s="25">
        <f t="shared" si="155"/>
        <v>0</v>
      </c>
      <c r="DC80" s="25">
        <f t="shared" si="156"/>
        <v>0</v>
      </c>
      <c r="DD80" s="25">
        <f t="shared" si="157"/>
        <v>37</v>
      </c>
      <c r="DE80" s="1"/>
      <c r="DF80" s="1"/>
      <c r="DG80" s="1"/>
      <c r="DH80" s="1"/>
      <c r="DI80" s="1"/>
      <c r="DJ80" s="1"/>
      <c r="DK80" s="1"/>
      <c r="DL80" s="1"/>
      <c r="DM80" s="1"/>
      <c r="DN80" s="1"/>
    </row>
    <row r="81" spans="1:118" s="43" customFormat="1" ht="12.75" customHeight="1">
      <c r="A81" s="1">
        <v>73</v>
      </c>
      <c r="B81" s="32" t="s">
        <v>87</v>
      </c>
      <c r="C81" s="12"/>
      <c r="D81" s="20">
        <f>CD81-SUM($CF81:CHOOSE($CF$8,$CF81,$CG81,$CH81,$CI81,$CJ81,$CK81,$CL81,$CM81,$CN81,$CO81,$CP81,$CQ81,$CR81,$CS81,$CT81,$CU81,$CV81,$CW81,$CX81,$CY81,$CZ81,$DA81,$DB81,$DC81))</f>
        <v>35</v>
      </c>
      <c r="E81" s="12"/>
      <c r="F81" s="36">
        <v>0</v>
      </c>
      <c r="G81" s="34">
        <f>IF(F81=0,0,51-F81)</f>
        <v>0</v>
      </c>
      <c r="H81" s="33">
        <v>0</v>
      </c>
      <c r="I81" s="34">
        <f>IF(H81=0,0,51-H81)</f>
        <v>0</v>
      </c>
      <c r="J81" s="33">
        <v>0</v>
      </c>
      <c r="K81" s="34">
        <f>IF(J81=0,0,51-J81)</f>
        <v>0</v>
      </c>
      <c r="L81" s="33">
        <v>0</v>
      </c>
      <c r="M81" s="34">
        <f>IF(L81=0,0,51-L81)</f>
        <v>0</v>
      </c>
      <c r="N81" s="30">
        <v>0</v>
      </c>
      <c r="O81" s="34">
        <f>IF(N81=0,0,51-N81)</f>
        <v>0</v>
      </c>
      <c r="P81" s="33">
        <v>0</v>
      </c>
      <c r="Q81" s="34">
        <f>IF(P81=0,0,51-P81)</f>
        <v>0</v>
      </c>
      <c r="R81" s="33">
        <v>0</v>
      </c>
      <c r="S81" s="39">
        <f>IF(R81=0,0,51-R81)</f>
        <v>0</v>
      </c>
      <c r="T81" s="30">
        <v>0</v>
      </c>
      <c r="U81" s="34">
        <f>IF(T81=0,0,51-T81)</f>
        <v>0</v>
      </c>
      <c r="V81" s="28">
        <v>0</v>
      </c>
      <c r="W81" s="34">
        <f>IF(V81=0,0,51-V81)</f>
        <v>0</v>
      </c>
      <c r="X81" s="28">
        <v>0</v>
      </c>
      <c r="Y81" s="34">
        <f>IF(X81=0,0,51-X81)</f>
        <v>0</v>
      </c>
      <c r="Z81" s="28">
        <v>0</v>
      </c>
      <c r="AA81" s="34">
        <f>IF(Z81=0,0,51-Z81)</f>
        <v>0</v>
      </c>
      <c r="AB81" s="28">
        <v>0</v>
      </c>
      <c r="AC81" s="34">
        <f>IF(AB81=0,0,51-AB81)</f>
        <v>0</v>
      </c>
      <c r="AD81" s="28">
        <v>0</v>
      </c>
      <c r="AE81" s="34">
        <f>IF(AD81=0,0,51-AD81)</f>
        <v>0</v>
      </c>
      <c r="AF81" s="28">
        <v>0</v>
      </c>
      <c r="AG81" s="34">
        <f>IF(AF81=0,0,51-AF81)</f>
        <v>0</v>
      </c>
      <c r="AH81" s="28">
        <v>0</v>
      </c>
      <c r="AI81" s="39">
        <f>IF(AH81=0,0,51-AH81)</f>
        <v>0</v>
      </c>
      <c r="AJ81" s="30">
        <v>0</v>
      </c>
      <c r="AK81" s="34">
        <f>IF(AJ81=0,0,51-AJ81)</f>
        <v>0</v>
      </c>
      <c r="AL81" s="28">
        <v>0</v>
      </c>
      <c r="AM81" s="34">
        <f>IF(AL81=0,0,51-AL81)</f>
        <v>0</v>
      </c>
      <c r="AN81" s="28">
        <v>0</v>
      </c>
      <c r="AO81" s="34">
        <f>IF(AN81=0,0,51-AN81)</f>
        <v>0</v>
      </c>
      <c r="AP81" s="28">
        <v>0</v>
      </c>
      <c r="AQ81" s="34">
        <f>IF(AP81=0,0,51-AP81)</f>
        <v>0</v>
      </c>
      <c r="AR81" s="30">
        <v>0</v>
      </c>
      <c r="AS81" s="34">
        <f>IF(AR81=0,0,51-AR81)</f>
        <v>0</v>
      </c>
      <c r="AT81" s="28">
        <v>0</v>
      </c>
      <c r="AU81" s="34">
        <f>IF(AT81=0,0,51-AT81)</f>
        <v>0</v>
      </c>
      <c r="AV81" s="28">
        <v>0</v>
      </c>
      <c r="AW81" s="34">
        <f>IF(AV81=0,0,51-AV81)</f>
        <v>0</v>
      </c>
      <c r="AX81" s="28">
        <v>0</v>
      </c>
      <c r="AY81" s="39">
        <f>IF(AX81=0,0,51-AX81)</f>
        <v>0</v>
      </c>
      <c r="AZ81" s="28">
        <v>0</v>
      </c>
      <c r="BA81" s="39">
        <f>IF(AZ81=0,0,51-AZ81)</f>
        <v>0</v>
      </c>
      <c r="BB81" s="26">
        <v>16</v>
      </c>
      <c r="BC81" s="34">
        <f>IF(BB81=0,0,51-BB81)</f>
        <v>35</v>
      </c>
      <c r="BD81" s="21"/>
      <c r="BE81" s="22">
        <f t="shared" si="108"/>
        <v>0</v>
      </c>
      <c r="BF81" s="22">
        <f t="shared" si="109"/>
        <v>0</v>
      </c>
      <c r="BG81" s="22">
        <f t="shared" si="110"/>
        <v>0</v>
      </c>
      <c r="BH81" s="22">
        <f t="shared" si="111"/>
        <v>0</v>
      </c>
      <c r="BI81" s="22">
        <f t="shared" si="112"/>
        <v>0</v>
      </c>
      <c r="BJ81" s="22">
        <f t="shared" si="113"/>
        <v>0</v>
      </c>
      <c r="BK81" s="22">
        <f t="shared" si="114"/>
        <v>0</v>
      </c>
      <c r="BL81" s="22">
        <f t="shared" si="115"/>
        <v>0</v>
      </c>
      <c r="BM81" s="22">
        <f t="shared" si="116"/>
        <v>0</v>
      </c>
      <c r="BN81" s="22">
        <f t="shared" si="117"/>
        <v>0</v>
      </c>
      <c r="BO81" s="22">
        <f t="shared" si="118"/>
        <v>0</v>
      </c>
      <c r="BP81" s="22">
        <f t="shared" si="119"/>
        <v>0</v>
      </c>
      <c r="BQ81" s="22">
        <f t="shared" si="120"/>
        <v>0</v>
      </c>
      <c r="BR81" s="22">
        <f t="shared" si="121"/>
        <v>0</v>
      </c>
      <c r="BS81" s="22">
        <f t="shared" si="122"/>
        <v>0</v>
      </c>
      <c r="BT81" s="22">
        <f t="shared" si="123"/>
        <v>0</v>
      </c>
      <c r="BU81" s="22">
        <f t="shared" si="124"/>
        <v>0</v>
      </c>
      <c r="BV81" s="22">
        <f t="shared" si="125"/>
        <v>0</v>
      </c>
      <c r="BW81" s="22">
        <f t="shared" si="126"/>
        <v>0</v>
      </c>
      <c r="BX81" s="22">
        <f t="shared" si="127"/>
        <v>0</v>
      </c>
      <c r="BY81" s="22">
        <f t="shared" si="128"/>
        <v>0</v>
      </c>
      <c r="BZ81" s="22">
        <f t="shared" si="129"/>
        <v>0</v>
      </c>
      <c r="CA81" s="22">
        <f t="shared" si="130"/>
        <v>0</v>
      </c>
      <c r="CB81" s="22">
        <f t="shared" si="131"/>
        <v>0</v>
      </c>
      <c r="CC81" s="22">
        <f t="shared" si="158"/>
        <v>35</v>
      </c>
      <c r="CD81" s="23">
        <f t="shared" si="132"/>
        <v>35</v>
      </c>
      <c r="CE81" s="24"/>
      <c r="CF81" s="25">
        <f t="shared" si="133"/>
        <v>0</v>
      </c>
      <c r="CG81" s="25">
        <f t="shared" si="134"/>
        <v>0</v>
      </c>
      <c r="CH81" s="25">
        <f t="shared" si="135"/>
        <v>0</v>
      </c>
      <c r="CI81" s="25">
        <f t="shared" si="136"/>
        <v>0</v>
      </c>
      <c r="CJ81" s="25">
        <f t="shared" si="137"/>
        <v>0</v>
      </c>
      <c r="CK81" s="25">
        <f t="shared" si="138"/>
        <v>0</v>
      </c>
      <c r="CL81" s="25">
        <f t="shared" si="139"/>
        <v>0</v>
      </c>
      <c r="CM81" s="25">
        <f t="shared" si="140"/>
        <v>0</v>
      </c>
      <c r="CN81" s="25">
        <f t="shared" si="141"/>
        <v>0</v>
      </c>
      <c r="CO81" s="25">
        <f t="shared" si="142"/>
        <v>0</v>
      </c>
      <c r="CP81" s="25">
        <f t="shared" si="143"/>
        <v>0</v>
      </c>
      <c r="CQ81" s="25">
        <f t="shared" si="144"/>
        <v>0</v>
      </c>
      <c r="CR81" s="25">
        <f t="shared" si="145"/>
        <v>0</v>
      </c>
      <c r="CS81" s="25">
        <f t="shared" si="146"/>
        <v>0</v>
      </c>
      <c r="CT81" s="25">
        <f t="shared" si="147"/>
        <v>0</v>
      </c>
      <c r="CU81" s="25">
        <f t="shared" si="148"/>
        <v>0</v>
      </c>
      <c r="CV81" s="25">
        <f t="shared" si="149"/>
        <v>0</v>
      </c>
      <c r="CW81" s="25">
        <f t="shared" si="150"/>
        <v>0</v>
      </c>
      <c r="CX81" s="25">
        <f t="shared" si="151"/>
        <v>0</v>
      </c>
      <c r="CY81" s="25">
        <f t="shared" si="152"/>
        <v>0</v>
      </c>
      <c r="CZ81" s="25">
        <f t="shared" si="153"/>
        <v>0</v>
      </c>
      <c r="DA81" s="25">
        <f t="shared" si="154"/>
        <v>0</v>
      </c>
      <c r="DB81" s="25">
        <f t="shared" si="155"/>
        <v>0</v>
      </c>
      <c r="DC81" s="25">
        <f t="shared" si="156"/>
        <v>0</v>
      </c>
      <c r="DD81" s="25">
        <f t="shared" si="157"/>
        <v>35</v>
      </c>
      <c r="DE81" s="1"/>
      <c r="DF81" s="1"/>
      <c r="DG81" s="1"/>
      <c r="DH81" s="1"/>
      <c r="DI81" s="1"/>
      <c r="DJ81" s="1"/>
      <c r="DK81" s="1"/>
      <c r="DL81" s="1"/>
      <c r="DM81" s="1"/>
      <c r="DN81" s="1"/>
    </row>
    <row r="82" spans="1:118" s="43" customFormat="1" ht="12.75" customHeight="1">
      <c r="A82" s="1">
        <v>74</v>
      </c>
      <c r="B82" s="1" t="s">
        <v>55</v>
      </c>
      <c r="C82" s="12"/>
      <c r="D82" s="20">
        <f>CD82-SUM($CF82:CHOOSE($CF$8,$CF82,$CG82,$CH82,$CI82,$CJ82,$CK82,$CL82,$CM82,$CN82,$CO82,$CP82,$CQ82,$CR82,$CS82,$CT82,$CU82,$CV82,$CW82,$CX82,$CY82,$CZ82,$DA82,$DB82,$DC82))</f>
        <v>34</v>
      </c>
      <c r="E82" s="12"/>
      <c r="F82" s="36">
        <v>0</v>
      </c>
      <c r="G82" s="34">
        <f>IF(F82=0,0,51-F82)</f>
        <v>0</v>
      </c>
      <c r="H82" s="33">
        <v>0</v>
      </c>
      <c r="I82" s="34">
        <f>IF(H82=0,0,51-H82)</f>
        <v>0</v>
      </c>
      <c r="J82" s="33">
        <v>0</v>
      </c>
      <c r="K82" s="34">
        <f>IF(J82=0,0,51-J82)</f>
        <v>0</v>
      </c>
      <c r="L82" s="33">
        <v>0</v>
      </c>
      <c r="M82" s="34">
        <f>IF(L82=0,0,51-L82)</f>
        <v>0</v>
      </c>
      <c r="N82" s="36">
        <v>51</v>
      </c>
      <c r="O82" s="34">
        <f>IF(N82=0,0,51-N82)</f>
        <v>0</v>
      </c>
      <c r="P82" s="33">
        <v>51</v>
      </c>
      <c r="Q82" s="34">
        <f>IF(P82=0,0,51-P82)</f>
        <v>0</v>
      </c>
      <c r="R82" s="33">
        <v>51</v>
      </c>
      <c r="S82" s="39">
        <f>IF(R82=0,0,51-R82)</f>
        <v>0</v>
      </c>
      <c r="T82" s="30">
        <v>0</v>
      </c>
      <c r="U82" s="34">
        <f>IF(T82=0,0,51-T82)</f>
        <v>0</v>
      </c>
      <c r="V82" s="28">
        <v>0</v>
      </c>
      <c r="W82" s="34">
        <f>IF(V82=0,0,51-V82)</f>
        <v>0</v>
      </c>
      <c r="X82" s="28">
        <v>0</v>
      </c>
      <c r="Y82" s="34">
        <f>IF(X82=0,0,51-X82)</f>
        <v>0</v>
      </c>
      <c r="Z82" s="28">
        <v>0</v>
      </c>
      <c r="AA82" s="34">
        <f>IF(Z82=0,0,51-Z82)</f>
        <v>0</v>
      </c>
      <c r="AB82" s="28">
        <v>0</v>
      </c>
      <c r="AC82" s="34">
        <f>IF(AB82=0,0,51-AB82)</f>
        <v>0</v>
      </c>
      <c r="AD82" s="28">
        <v>0</v>
      </c>
      <c r="AE82" s="34">
        <f>IF(AD82=0,0,51-AD82)</f>
        <v>0</v>
      </c>
      <c r="AF82" s="28">
        <v>0</v>
      </c>
      <c r="AG82" s="34">
        <f>IF(AF82=0,0,51-AF82)</f>
        <v>0</v>
      </c>
      <c r="AH82" s="28">
        <v>0</v>
      </c>
      <c r="AI82" s="39">
        <f>IF(AH82=0,0,51-AH82)</f>
        <v>0</v>
      </c>
      <c r="AJ82" s="30">
        <v>0</v>
      </c>
      <c r="AK82" s="34">
        <f>IF(AJ82=0,0,51-AJ82)</f>
        <v>0</v>
      </c>
      <c r="AL82" s="28">
        <v>0</v>
      </c>
      <c r="AM82" s="34">
        <f>IF(AL82=0,0,51-AL82)</f>
        <v>0</v>
      </c>
      <c r="AN82" s="28">
        <v>0</v>
      </c>
      <c r="AO82" s="34">
        <f>IF(AN82=0,0,51-AN82)</f>
        <v>0</v>
      </c>
      <c r="AP82" s="28">
        <v>0</v>
      </c>
      <c r="AQ82" s="34">
        <f>IF(AP82=0,0,51-AP82)</f>
        <v>0</v>
      </c>
      <c r="AR82" s="30">
        <v>0</v>
      </c>
      <c r="AS82" s="34">
        <f>IF(AR82=0,0,51-AR82)</f>
        <v>0</v>
      </c>
      <c r="AT82" s="28">
        <v>0</v>
      </c>
      <c r="AU82" s="34">
        <f>IF(AT82=0,0,51-AT82)</f>
        <v>0</v>
      </c>
      <c r="AV82" s="28">
        <v>0</v>
      </c>
      <c r="AW82" s="34">
        <f>IF(AV82=0,0,51-AV82)</f>
        <v>0</v>
      </c>
      <c r="AX82" s="28">
        <v>0</v>
      </c>
      <c r="AY82" s="39">
        <f>IF(AX82=0,0,51-AX82)</f>
        <v>0</v>
      </c>
      <c r="AZ82" s="28">
        <v>0</v>
      </c>
      <c r="BA82" s="39">
        <f>IF(AZ82=0,0,51-AZ82)</f>
        <v>0</v>
      </c>
      <c r="BB82" s="26">
        <v>17</v>
      </c>
      <c r="BC82" s="34">
        <f>IF(BB82=0,0,51-BB82)</f>
        <v>34</v>
      </c>
      <c r="BD82" s="21"/>
      <c r="BE82" s="22">
        <f t="shared" si="108"/>
        <v>0</v>
      </c>
      <c r="BF82" s="22">
        <f t="shared" si="109"/>
        <v>0</v>
      </c>
      <c r="BG82" s="22">
        <f t="shared" si="110"/>
        <v>0</v>
      </c>
      <c r="BH82" s="22">
        <f t="shared" si="111"/>
        <v>0</v>
      </c>
      <c r="BI82" s="22">
        <f t="shared" si="112"/>
        <v>0</v>
      </c>
      <c r="BJ82" s="22">
        <f t="shared" si="113"/>
        <v>0</v>
      </c>
      <c r="BK82" s="22">
        <f t="shared" si="114"/>
        <v>0</v>
      </c>
      <c r="BL82" s="22">
        <f t="shared" si="115"/>
        <v>0</v>
      </c>
      <c r="BM82" s="22">
        <f t="shared" si="116"/>
        <v>0</v>
      </c>
      <c r="BN82" s="22">
        <f t="shared" si="117"/>
        <v>0</v>
      </c>
      <c r="BO82" s="22">
        <f t="shared" si="118"/>
        <v>0</v>
      </c>
      <c r="BP82" s="22">
        <f t="shared" si="119"/>
        <v>0</v>
      </c>
      <c r="BQ82" s="22">
        <f t="shared" si="120"/>
        <v>0</v>
      </c>
      <c r="BR82" s="22">
        <f t="shared" si="121"/>
        <v>0</v>
      </c>
      <c r="BS82" s="22">
        <f t="shared" si="122"/>
        <v>0</v>
      </c>
      <c r="BT82" s="22">
        <f t="shared" si="123"/>
        <v>0</v>
      </c>
      <c r="BU82" s="22">
        <f t="shared" si="124"/>
        <v>0</v>
      </c>
      <c r="BV82" s="22">
        <f t="shared" si="125"/>
        <v>0</v>
      </c>
      <c r="BW82" s="22">
        <f t="shared" si="126"/>
        <v>0</v>
      </c>
      <c r="BX82" s="22">
        <f t="shared" si="127"/>
        <v>0</v>
      </c>
      <c r="BY82" s="22">
        <f t="shared" si="128"/>
        <v>0</v>
      </c>
      <c r="BZ82" s="22">
        <f t="shared" si="129"/>
        <v>0</v>
      </c>
      <c r="CA82" s="22">
        <f t="shared" si="130"/>
        <v>0</v>
      </c>
      <c r="CB82" s="22">
        <f t="shared" si="131"/>
        <v>0</v>
      </c>
      <c r="CC82" s="22">
        <f t="shared" si="158"/>
        <v>34</v>
      </c>
      <c r="CD82" s="23">
        <f t="shared" si="132"/>
        <v>34</v>
      </c>
      <c r="CE82" s="24"/>
      <c r="CF82" s="25">
        <f t="shared" si="133"/>
        <v>0</v>
      </c>
      <c r="CG82" s="25">
        <f t="shared" si="134"/>
        <v>0</v>
      </c>
      <c r="CH82" s="25">
        <f t="shared" si="135"/>
        <v>0</v>
      </c>
      <c r="CI82" s="25">
        <f t="shared" si="136"/>
        <v>0</v>
      </c>
      <c r="CJ82" s="25">
        <f t="shared" si="137"/>
        <v>0</v>
      </c>
      <c r="CK82" s="25">
        <f t="shared" si="138"/>
        <v>0</v>
      </c>
      <c r="CL82" s="25">
        <f t="shared" si="139"/>
        <v>0</v>
      </c>
      <c r="CM82" s="25">
        <f t="shared" si="140"/>
        <v>0</v>
      </c>
      <c r="CN82" s="25">
        <f t="shared" si="141"/>
        <v>0</v>
      </c>
      <c r="CO82" s="25">
        <f t="shared" si="142"/>
        <v>0</v>
      </c>
      <c r="CP82" s="25">
        <f t="shared" si="143"/>
        <v>0</v>
      </c>
      <c r="CQ82" s="25">
        <f t="shared" si="144"/>
        <v>0</v>
      </c>
      <c r="CR82" s="25">
        <f t="shared" si="145"/>
        <v>0</v>
      </c>
      <c r="CS82" s="25">
        <f t="shared" si="146"/>
        <v>0</v>
      </c>
      <c r="CT82" s="25">
        <f t="shared" si="147"/>
        <v>0</v>
      </c>
      <c r="CU82" s="25">
        <f t="shared" si="148"/>
        <v>0</v>
      </c>
      <c r="CV82" s="25">
        <f t="shared" si="149"/>
        <v>0</v>
      </c>
      <c r="CW82" s="25">
        <f t="shared" si="150"/>
        <v>0</v>
      </c>
      <c r="CX82" s="25">
        <f t="shared" si="151"/>
        <v>0</v>
      </c>
      <c r="CY82" s="25">
        <f t="shared" si="152"/>
        <v>0</v>
      </c>
      <c r="CZ82" s="25">
        <f t="shared" si="153"/>
        <v>0</v>
      </c>
      <c r="DA82" s="25">
        <f t="shared" si="154"/>
        <v>0</v>
      </c>
      <c r="DB82" s="25">
        <f t="shared" si="155"/>
        <v>0</v>
      </c>
      <c r="DC82" s="25">
        <f t="shared" si="156"/>
        <v>0</v>
      </c>
      <c r="DD82" s="25">
        <f t="shared" si="157"/>
        <v>34</v>
      </c>
      <c r="DE82" s="1"/>
      <c r="DF82" s="1"/>
      <c r="DG82" s="1"/>
      <c r="DH82" s="1"/>
      <c r="DI82" s="1"/>
      <c r="DJ82" s="1"/>
      <c r="DK82" s="1"/>
      <c r="DL82" s="1"/>
      <c r="DM82" s="1"/>
      <c r="DN82" s="1"/>
    </row>
    <row r="83" spans="1:118" s="43" customFormat="1" ht="12.75" customHeight="1">
      <c r="A83" s="1">
        <v>75</v>
      </c>
      <c r="B83" s="32" t="s">
        <v>45</v>
      </c>
      <c r="C83" s="12"/>
      <c r="D83" s="20">
        <f>CD83-SUM($CF83:CHOOSE($CF$8,$CF83,$CG83,$CH83,$CI83,$CJ83,$CK83,$CL83,$CM83,$CN83,$CO83,$CP83,$CQ83,$CR83,$CS83,$CT83,$CU83,$CV83,$CW83,$CX83,$CY83,$CZ83,$DA83,$DB83,$DC83))</f>
        <v>33</v>
      </c>
      <c r="E83" s="12"/>
      <c r="F83" s="36">
        <v>0</v>
      </c>
      <c r="G83" s="34">
        <f>IF(F83=0,0,51-F83)</f>
        <v>0</v>
      </c>
      <c r="H83" s="33">
        <v>0</v>
      </c>
      <c r="I83" s="34">
        <f>IF(H83=0,0,51-H83)</f>
        <v>0</v>
      </c>
      <c r="J83" s="33">
        <v>0</v>
      </c>
      <c r="K83" s="34">
        <f>IF(J83=0,0,51-J83)</f>
        <v>0</v>
      </c>
      <c r="L83" s="33">
        <v>0</v>
      </c>
      <c r="M83" s="34">
        <f>IF(L83=0,0,51-L83)</f>
        <v>0</v>
      </c>
      <c r="N83" s="30">
        <v>0</v>
      </c>
      <c r="O83" s="34">
        <f>IF(N83=0,0,51-N83)</f>
        <v>0</v>
      </c>
      <c r="P83" s="33">
        <v>0</v>
      </c>
      <c r="Q83" s="34">
        <f>IF(P83=0,0,51-P83)</f>
        <v>0</v>
      </c>
      <c r="R83" s="33">
        <v>0</v>
      </c>
      <c r="S83" s="39">
        <f>IF(R83=0,0,51-R83)</f>
        <v>0</v>
      </c>
      <c r="T83" s="30">
        <v>0</v>
      </c>
      <c r="U83" s="34">
        <f>IF(T83=0,0,51-T83)</f>
        <v>0</v>
      </c>
      <c r="V83" s="28">
        <v>0</v>
      </c>
      <c r="W83" s="34">
        <f>IF(V83=0,0,51-V83)</f>
        <v>0</v>
      </c>
      <c r="X83" s="28">
        <v>0</v>
      </c>
      <c r="Y83" s="34">
        <f>IF(X83=0,0,51-X83)</f>
        <v>0</v>
      </c>
      <c r="Z83" s="28">
        <v>0</v>
      </c>
      <c r="AA83" s="34">
        <f>IF(Z83=0,0,51-Z83)</f>
        <v>0</v>
      </c>
      <c r="AB83" s="28">
        <v>0</v>
      </c>
      <c r="AC83" s="34">
        <f>IF(AB83=0,0,51-AB83)</f>
        <v>0</v>
      </c>
      <c r="AD83" s="28">
        <v>0</v>
      </c>
      <c r="AE83" s="34">
        <f>IF(AD83=0,0,51-AD83)</f>
        <v>0</v>
      </c>
      <c r="AF83" s="28">
        <v>0</v>
      </c>
      <c r="AG83" s="34">
        <f>IF(AF83=0,0,51-AF83)</f>
        <v>0</v>
      </c>
      <c r="AH83" s="28">
        <v>0</v>
      </c>
      <c r="AI83" s="39">
        <f>IF(AH83=0,0,51-AH83)</f>
        <v>0</v>
      </c>
      <c r="AJ83" s="30">
        <v>0</v>
      </c>
      <c r="AK83" s="34">
        <f>IF(AJ83=0,0,51-AJ83)</f>
        <v>0</v>
      </c>
      <c r="AL83" s="28">
        <v>0</v>
      </c>
      <c r="AM83" s="34">
        <f>IF(AL83=0,0,51-AL83)</f>
        <v>0</v>
      </c>
      <c r="AN83" s="28">
        <v>0</v>
      </c>
      <c r="AO83" s="34">
        <f>IF(AN83=0,0,51-AN83)</f>
        <v>0</v>
      </c>
      <c r="AP83" s="28">
        <v>0</v>
      </c>
      <c r="AQ83" s="34">
        <f>IF(AP83=0,0,51-AP83)</f>
        <v>0</v>
      </c>
      <c r="AR83" s="30">
        <v>0</v>
      </c>
      <c r="AS83" s="34">
        <f>IF(AR83=0,0,51-AR83)</f>
        <v>0</v>
      </c>
      <c r="AT83" s="28">
        <v>0</v>
      </c>
      <c r="AU83" s="34">
        <f>IF(AT83=0,0,51-AT83)</f>
        <v>0</v>
      </c>
      <c r="AV83" s="28">
        <v>0</v>
      </c>
      <c r="AW83" s="34">
        <f>IF(AV83=0,0,51-AV83)</f>
        <v>0</v>
      </c>
      <c r="AX83" s="28">
        <v>0</v>
      </c>
      <c r="AY83" s="39">
        <f>IF(AX83=0,0,51-AX83)</f>
        <v>0</v>
      </c>
      <c r="AZ83" s="28">
        <v>0</v>
      </c>
      <c r="BA83" s="39">
        <f>IF(AZ83=0,0,51-AZ83)</f>
        <v>0</v>
      </c>
      <c r="BB83" s="27">
        <v>18</v>
      </c>
      <c r="BC83" s="34">
        <f>IF(BB83=0,0,51-BB83)</f>
        <v>33</v>
      </c>
      <c r="BD83" s="21"/>
      <c r="BE83" s="22">
        <f t="shared" ref="BE83:BE101" si="159">G83</f>
        <v>0</v>
      </c>
      <c r="BF83" s="22">
        <f t="shared" si="109"/>
        <v>0</v>
      </c>
      <c r="BG83" s="22">
        <f t="shared" si="110"/>
        <v>0</v>
      </c>
      <c r="BH83" s="22">
        <f t="shared" si="111"/>
        <v>0</v>
      </c>
      <c r="BI83" s="22">
        <f t="shared" si="112"/>
        <v>0</v>
      </c>
      <c r="BJ83" s="22">
        <f t="shared" si="113"/>
        <v>0</v>
      </c>
      <c r="BK83" s="22">
        <f t="shared" si="114"/>
        <v>0</v>
      </c>
      <c r="BL83" s="22">
        <f t="shared" si="115"/>
        <v>0</v>
      </c>
      <c r="BM83" s="22">
        <f t="shared" si="116"/>
        <v>0</v>
      </c>
      <c r="BN83" s="22">
        <f t="shared" si="117"/>
        <v>0</v>
      </c>
      <c r="BO83" s="22">
        <f t="shared" si="118"/>
        <v>0</v>
      </c>
      <c r="BP83" s="22">
        <f t="shared" si="119"/>
        <v>0</v>
      </c>
      <c r="BQ83" s="22">
        <f t="shared" si="120"/>
        <v>0</v>
      </c>
      <c r="BR83" s="22">
        <f t="shared" si="121"/>
        <v>0</v>
      </c>
      <c r="BS83" s="22">
        <f t="shared" si="122"/>
        <v>0</v>
      </c>
      <c r="BT83" s="22">
        <f t="shared" si="123"/>
        <v>0</v>
      </c>
      <c r="BU83" s="22">
        <f t="shared" si="124"/>
        <v>0</v>
      </c>
      <c r="BV83" s="22">
        <f t="shared" si="125"/>
        <v>0</v>
      </c>
      <c r="BW83" s="22">
        <f t="shared" si="126"/>
        <v>0</v>
      </c>
      <c r="BX83" s="22">
        <f t="shared" si="127"/>
        <v>0</v>
      </c>
      <c r="BY83" s="22">
        <f t="shared" si="128"/>
        <v>0</v>
      </c>
      <c r="BZ83" s="22">
        <f t="shared" si="129"/>
        <v>0</v>
      </c>
      <c r="CA83" s="22">
        <f t="shared" si="130"/>
        <v>0</v>
      </c>
      <c r="CB83" s="22">
        <f t="shared" si="131"/>
        <v>0</v>
      </c>
      <c r="CC83" s="22">
        <f t="shared" si="158"/>
        <v>33</v>
      </c>
      <c r="CD83" s="23">
        <f t="shared" si="132"/>
        <v>33</v>
      </c>
      <c r="CE83" s="24"/>
      <c r="CF83" s="25">
        <f t="shared" si="133"/>
        <v>0</v>
      </c>
      <c r="CG83" s="25">
        <f t="shared" si="134"/>
        <v>0</v>
      </c>
      <c r="CH83" s="25">
        <f t="shared" si="135"/>
        <v>0</v>
      </c>
      <c r="CI83" s="25">
        <f t="shared" si="136"/>
        <v>0</v>
      </c>
      <c r="CJ83" s="25">
        <f t="shared" si="137"/>
        <v>0</v>
      </c>
      <c r="CK83" s="25">
        <f t="shared" si="138"/>
        <v>0</v>
      </c>
      <c r="CL83" s="25">
        <f t="shared" si="139"/>
        <v>0</v>
      </c>
      <c r="CM83" s="25">
        <f t="shared" si="140"/>
        <v>0</v>
      </c>
      <c r="CN83" s="25">
        <f t="shared" si="141"/>
        <v>0</v>
      </c>
      <c r="CO83" s="25">
        <f t="shared" si="142"/>
        <v>0</v>
      </c>
      <c r="CP83" s="25">
        <f t="shared" si="143"/>
        <v>0</v>
      </c>
      <c r="CQ83" s="25">
        <f t="shared" si="144"/>
        <v>0</v>
      </c>
      <c r="CR83" s="25">
        <f t="shared" si="145"/>
        <v>0</v>
      </c>
      <c r="CS83" s="25">
        <f t="shared" si="146"/>
        <v>0</v>
      </c>
      <c r="CT83" s="25">
        <f t="shared" si="147"/>
        <v>0</v>
      </c>
      <c r="CU83" s="25">
        <f t="shared" si="148"/>
        <v>0</v>
      </c>
      <c r="CV83" s="25">
        <f t="shared" si="149"/>
        <v>0</v>
      </c>
      <c r="CW83" s="25">
        <f t="shared" si="150"/>
        <v>0</v>
      </c>
      <c r="CX83" s="25">
        <f t="shared" si="151"/>
        <v>0</v>
      </c>
      <c r="CY83" s="25">
        <f t="shared" si="152"/>
        <v>0</v>
      </c>
      <c r="CZ83" s="25">
        <f t="shared" si="153"/>
        <v>0</v>
      </c>
      <c r="DA83" s="25">
        <f t="shared" si="154"/>
        <v>0</v>
      </c>
      <c r="DB83" s="25">
        <f t="shared" si="155"/>
        <v>0</v>
      </c>
      <c r="DC83" s="25">
        <f t="shared" si="156"/>
        <v>0</v>
      </c>
      <c r="DD83" s="25">
        <f t="shared" si="157"/>
        <v>33</v>
      </c>
      <c r="DE83" s="1"/>
      <c r="DF83" s="1"/>
      <c r="DG83" s="1"/>
      <c r="DH83" s="1"/>
      <c r="DI83" s="1"/>
      <c r="DJ83" s="1"/>
      <c r="DK83" s="1"/>
      <c r="DL83" s="1"/>
      <c r="DM83" s="1"/>
      <c r="DN83" s="1"/>
    </row>
    <row r="84" spans="1:118" s="43" customFormat="1" ht="12.75" customHeight="1">
      <c r="A84" s="1">
        <v>76</v>
      </c>
      <c r="B84" s="32" t="s">
        <v>77</v>
      </c>
      <c r="C84" s="12"/>
      <c r="D84" s="20">
        <f>CD84-SUM($CF84:CHOOSE($CF$8,$CF84,$CG84,$CH84,$CI84,$CJ84,$CK84,$CL84,$CM84,$CN84,$CO84,$CP84,$CQ84,$CR84,$CS84,$CT84,$CU84,$CV84,$CW84,$CX84,$CY84,$CZ84,$DA84,$DB84,$DC84))</f>
        <v>32</v>
      </c>
      <c r="E84" s="12"/>
      <c r="F84" s="36">
        <v>0</v>
      </c>
      <c r="G84" s="34">
        <f>IF(F84=0,0,51-F84)</f>
        <v>0</v>
      </c>
      <c r="H84" s="33">
        <v>0</v>
      </c>
      <c r="I84" s="34">
        <f>IF(H84=0,0,51-H84)</f>
        <v>0</v>
      </c>
      <c r="J84" s="33">
        <v>0</v>
      </c>
      <c r="K84" s="34">
        <f>IF(J84=0,0,51-J84)</f>
        <v>0</v>
      </c>
      <c r="L84" s="33">
        <v>0</v>
      </c>
      <c r="M84" s="34">
        <f>IF(L84=0,0,51-L84)</f>
        <v>0</v>
      </c>
      <c r="N84" s="30">
        <v>0</v>
      </c>
      <c r="O84" s="34">
        <f>IF(N84=0,0,51-N84)</f>
        <v>0</v>
      </c>
      <c r="P84" s="33">
        <v>0</v>
      </c>
      <c r="Q84" s="34">
        <f>IF(P84=0,0,51-P84)</f>
        <v>0</v>
      </c>
      <c r="R84" s="33">
        <v>0</v>
      </c>
      <c r="S84" s="39">
        <f>IF(R84=0,0,51-R84)</f>
        <v>0</v>
      </c>
      <c r="T84" s="30">
        <v>0</v>
      </c>
      <c r="U84" s="34">
        <f>IF(T84=0,0,51-T84)</f>
        <v>0</v>
      </c>
      <c r="V84" s="28">
        <v>0</v>
      </c>
      <c r="W84" s="34">
        <f>IF(V84=0,0,51-V84)</f>
        <v>0</v>
      </c>
      <c r="X84" s="28">
        <v>0</v>
      </c>
      <c r="Y84" s="34">
        <f>IF(X84=0,0,51-X84)</f>
        <v>0</v>
      </c>
      <c r="Z84" s="28">
        <v>0</v>
      </c>
      <c r="AA84" s="34">
        <f>IF(Z84=0,0,51-Z84)</f>
        <v>0</v>
      </c>
      <c r="AB84" s="28">
        <v>0</v>
      </c>
      <c r="AC84" s="34">
        <f>IF(AB84=0,0,51-AB84)</f>
        <v>0</v>
      </c>
      <c r="AD84" s="28">
        <v>0</v>
      </c>
      <c r="AE84" s="34">
        <f>IF(AD84=0,0,51-AD84)</f>
        <v>0</v>
      </c>
      <c r="AF84" s="28">
        <v>0</v>
      </c>
      <c r="AG84" s="34">
        <f>IF(AF84=0,0,51-AF84)</f>
        <v>0</v>
      </c>
      <c r="AH84" s="28">
        <v>0</v>
      </c>
      <c r="AI84" s="39">
        <f>IF(AH84=0,0,51-AH84)</f>
        <v>0</v>
      </c>
      <c r="AJ84" s="30">
        <v>0</v>
      </c>
      <c r="AK84" s="34">
        <f>IF(AJ84=0,0,51-AJ84)</f>
        <v>0</v>
      </c>
      <c r="AL84" s="28">
        <v>0</v>
      </c>
      <c r="AM84" s="34">
        <f>IF(AL84=0,0,51-AL84)</f>
        <v>0</v>
      </c>
      <c r="AN84" s="28">
        <v>0</v>
      </c>
      <c r="AO84" s="34">
        <f>IF(AN84=0,0,51-AN84)</f>
        <v>0</v>
      </c>
      <c r="AP84" s="28">
        <v>0</v>
      </c>
      <c r="AQ84" s="34">
        <f>IF(AP84=0,0,51-AP84)</f>
        <v>0</v>
      </c>
      <c r="AR84" s="30">
        <v>0</v>
      </c>
      <c r="AS84" s="34">
        <f>IF(AR84=0,0,51-AR84)</f>
        <v>0</v>
      </c>
      <c r="AT84" s="28">
        <v>0</v>
      </c>
      <c r="AU84" s="34">
        <f>IF(AT84=0,0,51-AT84)</f>
        <v>0</v>
      </c>
      <c r="AV84" s="28">
        <v>0</v>
      </c>
      <c r="AW84" s="34">
        <f>IF(AV84=0,0,51-AV84)</f>
        <v>0</v>
      </c>
      <c r="AX84" s="28">
        <v>0</v>
      </c>
      <c r="AY84" s="39">
        <f>IF(AX84=0,0,51-AX84)</f>
        <v>0</v>
      </c>
      <c r="AZ84" s="28">
        <v>0</v>
      </c>
      <c r="BA84" s="39">
        <f>IF(AZ84=0,0,51-AZ84)</f>
        <v>0</v>
      </c>
      <c r="BB84" s="59">
        <v>19</v>
      </c>
      <c r="BC84" s="34">
        <f>IF(BB84=0,0,51-BB84)</f>
        <v>32</v>
      </c>
      <c r="BD84" s="21"/>
      <c r="BE84" s="22">
        <f t="shared" si="159"/>
        <v>0</v>
      </c>
      <c r="BF84" s="22">
        <f t="shared" si="109"/>
        <v>0</v>
      </c>
      <c r="BG84" s="22">
        <f t="shared" si="110"/>
        <v>0</v>
      </c>
      <c r="BH84" s="22">
        <f t="shared" si="111"/>
        <v>0</v>
      </c>
      <c r="BI84" s="22">
        <f t="shared" si="112"/>
        <v>0</v>
      </c>
      <c r="BJ84" s="22">
        <f t="shared" si="113"/>
        <v>0</v>
      </c>
      <c r="BK84" s="22">
        <f t="shared" si="114"/>
        <v>0</v>
      </c>
      <c r="BL84" s="22">
        <f t="shared" si="115"/>
        <v>0</v>
      </c>
      <c r="BM84" s="22">
        <f t="shared" si="116"/>
        <v>0</v>
      </c>
      <c r="BN84" s="22">
        <f t="shared" si="117"/>
        <v>0</v>
      </c>
      <c r="BO84" s="22">
        <f t="shared" si="118"/>
        <v>0</v>
      </c>
      <c r="BP84" s="22">
        <f t="shared" si="119"/>
        <v>0</v>
      </c>
      <c r="BQ84" s="22">
        <f t="shared" si="120"/>
        <v>0</v>
      </c>
      <c r="BR84" s="22">
        <f t="shared" si="121"/>
        <v>0</v>
      </c>
      <c r="BS84" s="22">
        <f t="shared" si="122"/>
        <v>0</v>
      </c>
      <c r="BT84" s="22">
        <f t="shared" si="123"/>
        <v>0</v>
      </c>
      <c r="BU84" s="22">
        <f t="shared" si="124"/>
        <v>0</v>
      </c>
      <c r="BV84" s="22">
        <f t="shared" si="125"/>
        <v>0</v>
      </c>
      <c r="BW84" s="22">
        <f t="shared" si="126"/>
        <v>0</v>
      </c>
      <c r="BX84" s="22">
        <f t="shared" si="127"/>
        <v>0</v>
      </c>
      <c r="BY84" s="22">
        <f t="shared" si="128"/>
        <v>0</v>
      </c>
      <c r="BZ84" s="22">
        <f t="shared" si="129"/>
        <v>0</v>
      </c>
      <c r="CA84" s="22">
        <f t="shared" si="130"/>
        <v>0</v>
      </c>
      <c r="CB84" s="22">
        <f t="shared" si="131"/>
        <v>0</v>
      </c>
      <c r="CC84" s="22">
        <f t="shared" si="158"/>
        <v>32</v>
      </c>
      <c r="CD84" s="23">
        <f t="shared" si="132"/>
        <v>32</v>
      </c>
      <c r="CE84" s="24"/>
      <c r="CF84" s="25">
        <f t="shared" si="133"/>
        <v>0</v>
      </c>
      <c r="CG84" s="25">
        <f t="shared" si="134"/>
        <v>0</v>
      </c>
      <c r="CH84" s="25">
        <f t="shared" si="135"/>
        <v>0</v>
      </c>
      <c r="CI84" s="25">
        <f t="shared" si="136"/>
        <v>0</v>
      </c>
      <c r="CJ84" s="25">
        <f t="shared" si="137"/>
        <v>0</v>
      </c>
      <c r="CK84" s="25">
        <f t="shared" si="138"/>
        <v>0</v>
      </c>
      <c r="CL84" s="25">
        <f t="shared" si="139"/>
        <v>0</v>
      </c>
      <c r="CM84" s="25">
        <f t="shared" si="140"/>
        <v>0</v>
      </c>
      <c r="CN84" s="25">
        <f t="shared" si="141"/>
        <v>0</v>
      </c>
      <c r="CO84" s="25">
        <f t="shared" si="142"/>
        <v>0</v>
      </c>
      <c r="CP84" s="25">
        <f t="shared" si="143"/>
        <v>0</v>
      </c>
      <c r="CQ84" s="25">
        <f t="shared" si="144"/>
        <v>0</v>
      </c>
      <c r="CR84" s="25">
        <f t="shared" si="145"/>
        <v>0</v>
      </c>
      <c r="CS84" s="25">
        <f t="shared" si="146"/>
        <v>0</v>
      </c>
      <c r="CT84" s="25">
        <f t="shared" si="147"/>
        <v>0</v>
      </c>
      <c r="CU84" s="25">
        <f t="shared" si="148"/>
        <v>0</v>
      </c>
      <c r="CV84" s="25">
        <f t="shared" si="149"/>
        <v>0</v>
      </c>
      <c r="CW84" s="25">
        <f t="shared" si="150"/>
        <v>0</v>
      </c>
      <c r="CX84" s="25">
        <f t="shared" si="151"/>
        <v>0</v>
      </c>
      <c r="CY84" s="25">
        <f t="shared" si="152"/>
        <v>0</v>
      </c>
      <c r="CZ84" s="25">
        <f t="shared" si="153"/>
        <v>0</v>
      </c>
      <c r="DA84" s="25">
        <f t="shared" si="154"/>
        <v>0</v>
      </c>
      <c r="DB84" s="25">
        <f t="shared" si="155"/>
        <v>0</v>
      </c>
      <c r="DC84" s="25">
        <f t="shared" si="156"/>
        <v>0</v>
      </c>
      <c r="DD84" s="25">
        <f t="shared" si="157"/>
        <v>32</v>
      </c>
      <c r="DE84" s="1"/>
      <c r="DF84" s="1"/>
      <c r="DG84" s="1"/>
      <c r="DH84" s="1"/>
      <c r="DI84" s="1"/>
      <c r="DJ84" s="1"/>
      <c r="DK84" s="1"/>
      <c r="DL84" s="1"/>
      <c r="DM84" s="1"/>
      <c r="DN84" s="1"/>
    </row>
    <row r="85" spans="1:118" s="43" customFormat="1" ht="12.75" customHeight="1">
      <c r="A85" s="1">
        <v>77</v>
      </c>
      <c r="B85" s="32" t="s">
        <v>88</v>
      </c>
      <c r="C85" s="12"/>
      <c r="D85" s="20">
        <f>CD85-SUM($CF85:CHOOSE($CF$8,$CF85,$CG85,$CH85,$CI85,$CJ85,$CK85,$CL85,$CM85,$CN85,$CO85,$CP85,$CQ85,$CR85,$CS85,$CT85,$CU85,$CV85,$CW85,$CX85,$CY85,$CZ85,$DA85,$DB85,$DC85))</f>
        <v>32</v>
      </c>
      <c r="E85" s="12"/>
      <c r="F85" s="36">
        <v>0</v>
      </c>
      <c r="G85" s="34">
        <f>IF(F85=0,0,51-F85)</f>
        <v>0</v>
      </c>
      <c r="H85" s="33">
        <v>0</v>
      </c>
      <c r="I85" s="34">
        <f>IF(H85=0,0,51-H85)</f>
        <v>0</v>
      </c>
      <c r="J85" s="33">
        <v>0</v>
      </c>
      <c r="K85" s="34">
        <f>IF(J85=0,0,51-J85)</f>
        <v>0</v>
      </c>
      <c r="L85" s="33">
        <v>0</v>
      </c>
      <c r="M85" s="34">
        <f>IF(L85=0,0,51-L85)</f>
        <v>0</v>
      </c>
      <c r="N85" s="30">
        <v>0</v>
      </c>
      <c r="O85" s="34">
        <f>IF(N85=0,0,51-N85)</f>
        <v>0</v>
      </c>
      <c r="P85" s="33">
        <v>0</v>
      </c>
      <c r="Q85" s="34">
        <f>IF(P85=0,0,51-P85)</f>
        <v>0</v>
      </c>
      <c r="R85" s="33">
        <v>0</v>
      </c>
      <c r="S85" s="39">
        <f>IF(R85=0,0,51-R85)</f>
        <v>0</v>
      </c>
      <c r="T85" s="30">
        <v>0</v>
      </c>
      <c r="U85" s="34">
        <f>IF(T85=0,0,51-T85)</f>
        <v>0</v>
      </c>
      <c r="V85" s="28">
        <v>0</v>
      </c>
      <c r="W85" s="34">
        <f>IF(V85=0,0,51-V85)</f>
        <v>0</v>
      </c>
      <c r="X85" s="28">
        <v>0</v>
      </c>
      <c r="Y85" s="34">
        <f>IF(X85=0,0,51-X85)</f>
        <v>0</v>
      </c>
      <c r="Z85" s="28">
        <v>0</v>
      </c>
      <c r="AA85" s="34">
        <f>IF(Z85=0,0,51-Z85)</f>
        <v>0</v>
      </c>
      <c r="AB85" s="28">
        <v>0</v>
      </c>
      <c r="AC85" s="34">
        <f>IF(AB85=0,0,51-AB85)</f>
        <v>0</v>
      </c>
      <c r="AD85" s="28">
        <v>0</v>
      </c>
      <c r="AE85" s="34">
        <f>IF(AD85=0,0,51-AD85)</f>
        <v>0</v>
      </c>
      <c r="AF85" s="28">
        <v>0</v>
      </c>
      <c r="AG85" s="34">
        <f>IF(AF85=0,0,51-AF85)</f>
        <v>0</v>
      </c>
      <c r="AH85" s="28">
        <v>0</v>
      </c>
      <c r="AI85" s="39">
        <f>IF(AH85=0,0,51-AH85)</f>
        <v>0</v>
      </c>
      <c r="AJ85" s="30">
        <v>0</v>
      </c>
      <c r="AK85" s="34">
        <f>IF(AJ85=0,0,51-AJ85)</f>
        <v>0</v>
      </c>
      <c r="AL85" s="28">
        <v>0</v>
      </c>
      <c r="AM85" s="34">
        <f>IF(AL85=0,0,51-AL85)</f>
        <v>0</v>
      </c>
      <c r="AN85" s="28">
        <v>0</v>
      </c>
      <c r="AO85" s="34">
        <f>IF(AN85=0,0,51-AN85)</f>
        <v>0</v>
      </c>
      <c r="AP85" s="28">
        <v>0</v>
      </c>
      <c r="AQ85" s="34">
        <f>IF(AP85=0,0,51-AP85)</f>
        <v>0</v>
      </c>
      <c r="AR85" s="30">
        <v>0</v>
      </c>
      <c r="AS85" s="34">
        <f>IF(AR85=0,0,51-AR85)</f>
        <v>0</v>
      </c>
      <c r="AT85" s="28">
        <v>0</v>
      </c>
      <c r="AU85" s="34">
        <f>IF(AT85=0,0,51-AT85)</f>
        <v>0</v>
      </c>
      <c r="AV85" s="28">
        <v>0</v>
      </c>
      <c r="AW85" s="34">
        <f>IF(AV85=0,0,51-AV85)</f>
        <v>0</v>
      </c>
      <c r="AX85" s="28">
        <v>0</v>
      </c>
      <c r="AY85" s="39">
        <f>IF(AX85=0,0,51-AX85)</f>
        <v>0</v>
      </c>
      <c r="AZ85" s="28">
        <v>0</v>
      </c>
      <c r="BA85" s="39">
        <f>IF(AZ85=0,0,51-AZ85)</f>
        <v>0</v>
      </c>
      <c r="BB85" s="26">
        <v>19</v>
      </c>
      <c r="BC85" s="34">
        <f>IF(BB85=0,0,51-BB85)</f>
        <v>32</v>
      </c>
      <c r="BD85" s="21"/>
      <c r="BE85" s="22">
        <f t="shared" si="159"/>
        <v>0</v>
      </c>
      <c r="BF85" s="22">
        <f t="shared" si="109"/>
        <v>0</v>
      </c>
      <c r="BG85" s="22">
        <f t="shared" si="110"/>
        <v>0</v>
      </c>
      <c r="BH85" s="22">
        <f t="shared" si="111"/>
        <v>0</v>
      </c>
      <c r="BI85" s="22">
        <f t="shared" si="112"/>
        <v>0</v>
      </c>
      <c r="BJ85" s="22">
        <f t="shared" si="113"/>
        <v>0</v>
      </c>
      <c r="BK85" s="22">
        <f t="shared" si="114"/>
        <v>0</v>
      </c>
      <c r="BL85" s="22">
        <f t="shared" si="115"/>
        <v>0</v>
      </c>
      <c r="BM85" s="22">
        <f t="shared" si="116"/>
        <v>0</v>
      </c>
      <c r="BN85" s="22">
        <f t="shared" si="117"/>
        <v>0</v>
      </c>
      <c r="BO85" s="22">
        <f t="shared" si="118"/>
        <v>0</v>
      </c>
      <c r="BP85" s="22">
        <f t="shared" si="119"/>
        <v>0</v>
      </c>
      <c r="BQ85" s="22">
        <f t="shared" si="120"/>
        <v>0</v>
      </c>
      <c r="BR85" s="22">
        <f t="shared" si="121"/>
        <v>0</v>
      </c>
      <c r="BS85" s="22">
        <f t="shared" si="122"/>
        <v>0</v>
      </c>
      <c r="BT85" s="22">
        <f t="shared" si="123"/>
        <v>0</v>
      </c>
      <c r="BU85" s="22">
        <f t="shared" si="124"/>
        <v>0</v>
      </c>
      <c r="BV85" s="22">
        <f t="shared" si="125"/>
        <v>0</v>
      </c>
      <c r="BW85" s="22">
        <f t="shared" si="126"/>
        <v>0</v>
      </c>
      <c r="BX85" s="22">
        <f t="shared" si="127"/>
        <v>0</v>
      </c>
      <c r="BY85" s="22">
        <f t="shared" si="128"/>
        <v>0</v>
      </c>
      <c r="BZ85" s="22">
        <f t="shared" si="129"/>
        <v>0</v>
      </c>
      <c r="CA85" s="22">
        <f t="shared" si="130"/>
        <v>0</v>
      </c>
      <c r="CB85" s="22">
        <f t="shared" si="131"/>
        <v>0</v>
      </c>
      <c r="CC85" s="22">
        <f t="shared" si="158"/>
        <v>32</v>
      </c>
      <c r="CD85" s="23">
        <f t="shared" si="132"/>
        <v>32</v>
      </c>
      <c r="CE85" s="24"/>
      <c r="CF85" s="25">
        <f t="shared" si="133"/>
        <v>0</v>
      </c>
      <c r="CG85" s="25">
        <f t="shared" si="134"/>
        <v>0</v>
      </c>
      <c r="CH85" s="25">
        <f t="shared" si="135"/>
        <v>0</v>
      </c>
      <c r="CI85" s="25">
        <f t="shared" si="136"/>
        <v>0</v>
      </c>
      <c r="CJ85" s="25">
        <f t="shared" si="137"/>
        <v>0</v>
      </c>
      <c r="CK85" s="25">
        <f t="shared" si="138"/>
        <v>0</v>
      </c>
      <c r="CL85" s="25">
        <f t="shared" si="139"/>
        <v>0</v>
      </c>
      <c r="CM85" s="25">
        <f t="shared" si="140"/>
        <v>0</v>
      </c>
      <c r="CN85" s="25">
        <f t="shared" si="141"/>
        <v>0</v>
      </c>
      <c r="CO85" s="25">
        <f t="shared" si="142"/>
        <v>0</v>
      </c>
      <c r="CP85" s="25">
        <f t="shared" si="143"/>
        <v>0</v>
      </c>
      <c r="CQ85" s="25">
        <f t="shared" si="144"/>
        <v>0</v>
      </c>
      <c r="CR85" s="25">
        <f t="shared" si="145"/>
        <v>0</v>
      </c>
      <c r="CS85" s="25">
        <f t="shared" si="146"/>
        <v>0</v>
      </c>
      <c r="CT85" s="25">
        <f t="shared" si="147"/>
        <v>0</v>
      </c>
      <c r="CU85" s="25">
        <f t="shared" si="148"/>
        <v>0</v>
      </c>
      <c r="CV85" s="25">
        <f t="shared" si="149"/>
        <v>0</v>
      </c>
      <c r="CW85" s="25">
        <f t="shared" si="150"/>
        <v>0</v>
      </c>
      <c r="CX85" s="25">
        <f t="shared" si="151"/>
        <v>0</v>
      </c>
      <c r="CY85" s="25">
        <f t="shared" si="152"/>
        <v>0</v>
      </c>
      <c r="CZ85" s="25">
        <f t="shared" si="153"/>
        <v>0</v>
      </c>
      <c r="DA85" s="25">
        <f t="shared" si="154"/>
        <v>0</v>
      </c>
      <c r="DB85" s="25">
        <f t="shared" si="155"/>
        <v>0</v>
      </c>
      <c r="DC85" s="25">
        <f t="shared" si="156"/>
        <v>0</v>
      </c>
      <c r="DD85" s="25">
        <f t="shared" si="157"/>
        <v>32</v>
      </c>
      <c r="DE85" s="1"/>
      <c r="DF85" s="1"/>
      <c r="DG85" s="1"/>
      <c r="DH85" s="1"/>
      <c r="DI85" s="1"/>
      <c r="DJ85" s="1"/>
      <c r="DK85" s="1"/>
      <c r="DL85" s="1"/>
      <c r="DM85" s="1"/>
      <c r="DN85" s="1"/>
    </row>
    <row r="86" spans="1:118" s="43" customFormat="1" ht="12.75" customHeight="1">
      <c r="A86" s="1">
        <f t="shared" ref="A86:A101" si="160">A85+1</f>
        <v>78</v>
      </c>
      <c r="B86" s="32" t="s">
        <v>89</v>
      </c>
      <c r="C86" s="12"/>
      <c r="D86" s="20">
        <f>CD86-SUM($CF86:CHOOSE($CF$8,$CF86,$CG86,$CH86,$CI86,$CJ86,$CK86,$CL86,$CM86,$CN86,$CO86,$CP86,$CQ86,$CR86,$CS86,$CT86,$CU86,$CV86,$CW86,$CX86,$CY86,$CZ86,$DA86,$DB86,$DC86))</f>
        <v>32</v>
      </c>
      <c r="E86" s="12"/>
      <c r="F86" s="36">
        <v>0</v>
      </c>
      <c r="G86" s="34">
        <f>IF(F86=0,0,51-F86)</f>
        <v>0</v>
      </c>
      <c r="H86" s="33">
        <v>0</v>
      </c>
      <c r="I86" s="34">
        <f>IF(H86=0,0,51-H86)</f>
        <v>0</v>
      </c>
      <c r="J86" s="33">
        <v>0</v>
      </c>
      <c r="K86" s="34">
        <f>IF(J86=0,0,51-J86)</f>
        <v>0</v>
      </c>
      <c r="L86" s="33">
        <v>0</v>
      </c>
      <c r="M86" s="34">
        <f>IF(L86=0,0,51-L86)</f>
        <v>0</v>
      </c>
      <c r="N86" s="30">
        <v>0</v>
      </c>
      <c r="O86" s="34">
        <f>IF(N86=0,0,51-N86)</f>
        <v>0</v>
      </c>
      <c r="P86" s="33">
        <v>0</v>
      </c>
      <c r="Q86" s="34">
        <f>IF(P86=0,0,51-P86)</f>
        <v>0</v>
      </c>
      <c r="R86" s="33">
        <v>0</v>
      </c>
      <c r="S86" s="39">
        <f>IF(R86=0,0,51-R86)</f>
        <v>0</v>
      </c>
      <c r="T86" s="30">
        <v>0</v>
      </c>
      <c r="U86" s="34">
        <f>IF(T86=0,0,51-T86)</f>
        <v>0</v>
      </c>
      <c r="V86" s="28">
        <v>0</v>
      </c>
      <c r="W86" s="34">
        <f>IF(V86=0,0,51-V86)</f>
        <v>0</v>
      </c>
      <c r="X86" s="28">
        <v>0</v>
      </c>
      <c r="Y86" s="34">
        <f>IF(X86=0,0,51-X86)</f>
        <v>0</v>
      </c>
      <c r="Z86" s="28">
        <v>0</v>
      </c>
      <c r="AA86" s="34">
        <f>IF(Z86=0,0,51-Z86)</f>
        <v>0</v>
      </c>
      <c r="AB86" s="28">
        <v>0</v>
      </c>
      <c r="AC86" s="34">
        <f>IF(AB86=0,0,51-AB86)</f>
        <v>0</v>
      </c>
      <c r="AD86" s="28">
        <v>0</v>
      </c>
      <c r="AE86" s="34">
        <f>IF(AD86=0,0,51-AD86)</f>
        <v>0</v>
      </c>
      <c r="AF86" s="28">
        <v>0</v>
      </c>
      <c r="AG86" s="34">
        <f>IF(AF86=0,0,51-AF86)</f>
        <v>0</v>
      </c>
      <c r="AH86" s="28">
        <v>0</v>
      </c>
      <c r="AI86" s="39">
        <f>IF(AH86=0,0,51-AH86)</f>
        <v>0</v>
      </c>
      <c r="AJ86" s="30">
        <v>0</v>
      </c>
      <c r="AK86" s="34">
        <f>IF(AJ86=0,0,51-AJ86)</f>
        <v>0</v>
      </c>
      <c r="AL86" s="28">
        <v>0</v>
      </c>
      <c r="AM86" s="34">
        <f>IF(AL86=0,0,51-AL86)</f>
        <v>0</v>
      </c>
      <c r="AN86" s="28">
        <v>0</v>
      </c>
      <c r="AO86" s="34">
        <f>IF(AN86=0,0,51-AN86)</f>
        <v>0</v>
      </c>
      <c r="AP86" s="28">
        <v>0</v>
      </c>
      <c r="AQ86" s="34">
        <f>IF(AP86=0,0,51-AP86)</f>
        <v>0</v>
      </c>
      <c r="AR86" s="30">
        <v>0</v>
      </c>
      <c r="AS86" s="34">
        <f>IF(AR86=0,0,51-AR86)</f>
        <v>0</v>
      </c>
      <c r="AT86" s="28">
        <v>0</v>
      </c>
      <c r="AU86" s="34">
        <f>IF(AT86=0,0,51-AT86)</f>
        <v>0</v>
      </c>
      <c r="AV86" s="28">
        <v>0</v>
      </c>
      <c r="AW86" s="34">
        <f>IF(AV86=0,0,51-AV86)</f>
        <v>0</v>
      </c>
      <c r="AX86" s="28">
        <v>0</v>
      </c>
      <c r="AY86" s="39">
        <f>IF(AX86=0,0,51-AX86)</f>
        <v>0</v>
      </c>
      <c r="AZ86" s="28">
        <v>0</v>
      </c>
      <c r="BA86" s="39">
        <f>IF(AZ86=0,0,51-AZ86)</f>
        <v>0</v>
      </c>
      <c r="BB86" s="26">
        <v>19</v>
      </c>
      <c r="BC86" s="34">
        <f>IF(BB86=0,0,51-BB86)</f>
        <v>32</v>
      </c>
      <c r="BD86" s="21"/>
      <c r="BE86" s="22">
        <f t="shared" si="159"/>
        <v>0</v>
      </c>
      <c r="BF86" s="22">
        <f t="shared" si="109"/>
        <v>0</v>
      </c>
      <c r="BG86" s="22">
        <f t="shared" si="110"/>
        <v>0</v>
      </c>
      <c r="BH86" s="22">
        <f t="shared" si="111"/>
        <v>0</v>
      </c>
      <c r="BI86" s="22">
        <f t="shared" si="112"/>
        <v>0</v>
      </c>
      <c r="BJ86" s="22">
        <f t="shared" si="113"/>
        <v>0</v>
      </c>
      <c r="BK86" s="22">
        <f t="shared" si="114"/>
        <v>0</v>
      </c>
      <c r="BL86" s="22">
        <f t="shared" si="115"/>
        <v>0</v>
      </c>
      <c r="BM86" s="22">
        <f t="shared" si="116"/>
        <v>0</v>
      </c>
      <c r="BN86" s="22">
        <f t="shared" si="117"/>
        <v>0</v>
      </c>
      <c r="BO86" s="22">
        <f t="shared" si="118"/>
        <v>0</v>
      </c>
      <c r="BP86" s="22">
        <f t="shared" si="119"/>
        <v>0</v>
      </c>
      <c r="BQ86" s="22">
        <f t="shared" si="120"/>
        <v>0</v>
      </c>
      <c r="BR86" s="22">
        <f t="shared" si="121"/>
        <v>0</v>
      </c>
      <c r="BS86" s="22">
        <f t="shared" si="122"/>
        <v>0</v>
      </c>
      <c r="BT86" s="22">
        <f t="shared" si="123"/>
        <v>0</v>
      </c>
      <c r="BU86" s="22">
        <f t="shared" si="124"/>
        <v>0</v>
      </c>
      <c r="BV86" s="22">
        <f t="shared" si="125"/>
        <v>0</v>
      </c>
      <c r="BW86" s="22">
        <f t="shared" si="126"/>
        <v>0</v>
      </c>
      <c r="BX86" s="22">
        <f t="shared" si="127"/>
        <v>0</v>
      </c>
      <c r="BY86" s="22">
        <f t="shared" si="128"/>
        <v>0</v>
      </c>
      <c r="BZ86" s="22">
        <f t="shared" si="129"/>
        <v>0</v>
      </c>
      <c r="CA86" s="22">
        <f t="shared" si="130"/>
        <v>0</v>
      </c>
      <c r="CB86" s="22">
        <f t="shared" si="131"/>
        <v>0</v>
      </c>
      <c r="CC86" s="22">
        <f t="shared" si="158"/>
        <v>32</v>
      </c>
      <c r="CD86" s="23">
        <f t="shared" si="132"/>
        <v>32</v>
      </c>
      <c r="CE86" s="24"/>
      <c r="CF86" s="25">
        <f t="shared" si="133"/>
        <v>0</v>
      </c>
      <c r="CG86" s="25">
        <f t="shared" si="134"/>
        <v>0</v>
      </c>
      <c r="CH86" s="25">
        <f t="shared" si="135"/>
        <v>0</v>
      </c>
      <c r="CI86" s="25">
        <f t="shared" si="136"/>
        <v>0</v>
      </c>
      <c r="CJ86" s="25">
        <f t="shared" si="137"/>
        <v>0</v>
      </c>
      <c r="CK86" s="25">
        <f t="shared" si="138"/>
        <v>0</v>
      </c>
      <c r="CL86" s="25">
        <f t="shared" si="139"/>
        <v>0</v>
      </c>
      <c r="CM86" s="25">
        <f t="shared" si="140"/>
        <v>0</v>
      </c>
      <c r="CN86" s="25">
        <f t="shared" si="141"/>
        <v>0</v>
      </c>
      <c r="CO86" s="25">
        <f t="shared" si="142"/>
        <v>0</v>
      </c>
      <c r="CP86" s="25">
        <f t="shared" si="143"/>
        <v>0</v>
      </c>
      <c r="CQ86" s="25">
        <f t="shared" si="144"/>
        <v>0</v>
      </c>
      <c r="CR86" s="25">
        <f t="shared" si="145"/>
        <v>0</v>
      </c>
      <c r="CS86" s="25">
        <f t="shared" si="146"/>
        <v>0</v>
      </c>
      <c r="CT86" s="25">
        <f t="shared" si="147"/>
        <v>0</v>
      </c>
      <c r="CU86" s="25">
        <f t="shared" si="148"/>
        <v>0</v>
      </c>
      <c r="CV86" s="25">
        <f t="shared" si="149"/>
        <v>0</v>
      </c>
      <c r="CW86" s="25">
        <f t="shared" si="150"/>
        <v>0</v>
      </c>
      <c r="CX86" s="25">
        <f t="shared" si="151"/>
        <v>0</v>
      </c>
      <c r="CY86" s="25">
        <f t="shared" si="152"/>
        <v>0</v>
      </c>
      <c r="CZ86" s="25">
        <f t="shared" si="153"/>
        <v>0</v>
      </c>
      <c r="DA86" s="25">
        <f t="shared" si="154"/>
        <v>0</v>
      </c>
      <c r="DB86" s="25">
        <f t="shared" si="155"/>
        <v>0</v>
      </c>
      <c r="DC86" s="25">
        <f t="shared" si="156"/>
        <v>0</v>
      </c>
      <c r="DD86" s="25">
        <f t="shared" si="157"/>
        <v>32</v>
      </c>
      <c r="DE86" s="1"/>
      <c r="DF86" s="1"/>
      <c r="DG86" s="1"/>
      <c r="DH86" s="1"/>
      <c r="DI86" s="1"/>
      <c r="DJ86" s="1"/>
      <c r="DK86" s="1"/>
      <c r="DL86" s="1"/>
      <c r="DM86" s="1"/>
      <c r="DN86" s="1"/>
    </row>
    <row r="87" spans="1:118" s="43" customFormat="1" ht="12.75" customHeight="1">
      <c r="A87" s="1">
        <f t="shared" si="160"/>
        <v>79</v>
      </c>
      <c r="B87" s="32" t="s">
        <v>90</v>
      </c>
      <c r="C87" s="12"/>
      <c r="D87" s="20">
        <f>CD87-SUM($CF87:CHOOSE($CF$8,$CF87,$CG87,$CH87,$CI87,$CJ87,$CK87,$CL87,$CM87,$CN87,$CO87,$CP87,$CQ87,$CR87,$CS87,$CT87,$CU87,$CV87,$CW87,$CX87,$CY87,$CZ87,$DA87,$DB87,$DC87))</f>
        <v>30</v>
      </c>
      <c r="E87" s="12"/>
      <c r="F87" s="36">
        <v>0</v>
      </c>
      <c r="G87" s="34">
        <f>IF(F87=0,0,51-F87)</f>
        <v>0</v>
      </c>
      <c r="H87" s="33">
        <v>0</v>
      </c>
      <c r="I87" s="34">
        <f>IF(H87=0,0,51-H87)</f>
        <v>0</v>
      </c>
      <c r="J87" s="33">
        <v>0</v>
      </c>
      <c r="K87" s="34">
        <f>IF(J87=0,0,51-J87)</f>
        <v>0</v>
      </c>
      <c r="L87" s="33">
        <v>0</v>
      </c>
      <c r="M87" s="34">
        <f>IF(L87=0,0,51-L87)</f>
        <v>0</v>
      </c>
      <c r="N87" s="30">
        <v>0</v>
      </c>
      <c r="O87" s="34">
        <f>IF(N87=0,0,51-N87)</f>
        <v>0</v>
      </c>
      <c r="P87" s="33">
        <v>0</v>
      </c>
      <c r="Q87" s="34">
        <f>IF(P87=0,0,51-P87)</f>
        <v>0</v>
      </c>
      <c r="R87" s="33">
        <v>0</v>
      </c>
      <c r="S87" s="39">
        <f>IF(R87=0,0,51-R87)</f>
        <v>0</v>
      </c>
      <c r="T87" s="30">
        <v>0</v>
      </c>
      <c r="U87" s="34">
        <f>IF(T87=0,0,51-T87)</f>
        <v>0</v>
      </c>
      <c r="V87" s="28">
        <v>0</v>
      </c>
      <c r="W87" s="34">
        <f>IF(V87=0,0,51-V87)</f>
        <v>0</v>
      </c>
      <c r="X87" s="28">
        <v>0</v>
      </c>
      <c r="Y87" s="34">
        <f>IF(X87=0,0,51-X87)</f>
        <v>0</v>
      </c>
      <c r="Z87" s="28">
        <v>0</v>
      </c>
      <c r="AA87" s="34">
        <f>IF(Z87=0,0,51-Z87)</f>
        <v>0</v>
      </c>
      <c r="AB87" s="28">
        <v>0</v>
      </c>
      <c r="AC87" s="34">
        <f>IF(AB87=0,0,51-AB87)</f>
        <v>0</v>
      </c>
      <c r="AD87" s="28">
        <v>0</v>
      </c>
      <c r="AE87" s="34">
        <f>IF(AD87=0,0,51-AD87)</f>
        <v>0</v>
      </c>
      <c r="AF87" s="28">
        <v>0</v>
      </c>
      <c r="AG87" s="34">
        <f>IF(AF87=0,0,51-AF87)</f>
        <v>0</v>
      </c>
      <c r="AH87" s="28">
        <v>0</v>
      </c>
      <c r="AI87" s="39">
        <f>IF(AH87=0,0,51-AH87)</f>
        <v>0</v>
      </c>
      <c r="AJ87" s="30">
        <v>0</v>
      </c>
      <c r="AK87" s="34">
        <f>IF(AJ87=0,0,51-AJ87)</f>
        <v>0</v>
      </c>
      <c r="AL87" s="28">
        <v>0</v>
      </c>
      <c r="AM87" s="34">
        <f>IF(AL87=0,0,51-AL87)</f>
        <v>0</v>
      </c>
      <c r="AN87" s="28">
        <v>0</v>
      </c>
      <c r="AO87" s="34">
        <f>IF(AN87=0,0,51-AN87)</f>
        <v>0</v>
      </c>
      <c r="AP87" s="28">
        <v>0</v>
      </c>
      <c r="AQ87" s="34">
        <f>IF(AP87=0,0,51-AP87)</f>
        <v>0</v>
      </c>
      <c r="AR87" s="30">
        <v>0</v>
      </c>
      <c r="AS87" s="34">
        <f>IF(AR87=0,0,51-AR87)</f>
        <v>0</v>
      </c>
      <c r="AT87" s="28">
        <v>0</v>
      </c>
      <c r="AU87" s="34">
        <f>IF(AT87=0,0,51-AT87)</f>
        <v>0</v>
      </c>
      <c r="AV87" s="28">
        <v>0</v>
      </c>
      <c r="AW87" s="34">
        <f>IF(AV87=0,0,51-AV87)</f>
        <v>0</v>
      </c>
      <c r="AX87" s="28">
        <v>0</v>
      </c>
      <c r="AY87" s="39">
        <f>IF(AX87=0,0,51-AX87)</f>
        <v>0</v>
      </c>
      <c r="AZ87" s="28">
        <v>0</v>
      </c>
      <c r="BA87" s="39">
        <f>IF(AZ87=0,0,51-AZ87)</f>
        <v>0</v>
      </c>
      <c r="BB87" s="26">
        <v>21</v>
      </c>
      <c r="BC87" s="34">
        <f>IF(BB87=0,0,51-BB87)</f>
        <v>30</v>
      </c>
      <c r="BD87" s="21"/>
      <c r="BE87" s="22">
        <f t="shared" si="159"/>
        <v>0</v>
      </c>
      <c r="BF87" s="22">
        <f t="shared" si="109"/>
        <v>0</v>
      </c>
      <c r="BG87" s="22">
        <f t="shared" si="110"/>
        <v>0</v>
      </c>
      <c r="BH87" s="22">
        <f t="shared" si="111"/>
        <v>0</v>
      </c>
      <c r="BI87" s="22">
        <f t="shared" si="112"/>
        <v>0</v>
      </c>
      <c r="BJ87" s="22">
        <f t="shared" si="113"/>
        <v>0</v>
      </c>
      <c r="BK87" s="22">
        <f t="shared" si="114"/>
        <v>0</v>
      </c>
      <c r="BL87" s="22">
        <f t="shared" si="115"/>
        <v>0</v>
      </c>
      <c r="BM87" s="22">
        <f t="shared" si="116"/>
        <v>0</v>
      </c>
      <c r="BN87" s="22">
        <f t="shared" si="117"/>
        <v>0</v>
      </c>
      <c r="BO87" s="22">
        <f t="shared" si="118"/>
        <v>0</v>
      </c>
      <c r="BP87" s="22">
        <f t="shared" si="119"/>
        <v>0</v>
      </c>
      <c r="BQ87" s="22">
        <f t="shared" si="120"/>
        <v>0</v>
      </c>
      <c r="BR87" s="22">
        <f t="shared" si="121"/>
        <v>0</v>
      </c>
      <c r="BS87" s="22">
        <f t="shared" si="122"/>
        <v>0</v>
      </c>
      <c r="BT87" s="22">
        <f t="shared" si="123"/>
        <v>0</v>
      </c>
      <c r="BU87" s="22">
        <f t="shared" si="124"/>
        <v>0</v>
      </c>
      <c r="BV87" s="22">
        <f t="shared" si="125"/>
        <v>0</v>
      </c>
      <c r="BW87" s="22">
        <f t="shared" si="126"/>
        <v>0</v>
      </c>
      <c r="BX87" s="22">
        <f t="shared" si="127"/>
        <v>0</v>
      </c>
      <c r="BY87" s="22">
        <f t="shared" si="128"/>
        <v>0</v>
      </c>
      <c r="BZ87" s="22">
        <f t="shared" si="129"/>
        <v>0</v>
      </c>
      <c r="CA87" s="22">
        <f t="shared" si="130"/>
        <v>0</v>
      </c>
      <c r="CB87" s="22">
        <f t="shared" si="131"/>
        <v>0</v>
      </c>
      <c r="CC87" s="22">
        <f t="shared" si="158"/>
        <v>30</v>
      </c>
      <c r="CD87" s="23">
        <f t="shared" si="132"/>
        <v>30</v>
      </c>
      <c r="CE87" s="24"/>
      <c r="CF87" s="25">
        <f t="shared" si="133"/>
        <v>0</v>
      </c>
      <c r="CG87" s="25">
        <f t="shared" si="134"/>
        <v>0</v>
      </c>
      <c r="CH87" s="25">
        <f t="shared" si="135"/>
        <v>0</v>
      </c>
      <c r="CI87" s="25">
        <f t="shared" si="136"/>
        <v>0</v>
      </c>
      <c r="CJ87" s="25">
        <f t="shared" si="137"/>
        <v>0</v>
      </c>
      <c r="CK87" s="25">
        <f t="shared" si="138"/>
        <v>0</v>
      </c>
      <c r="CL87" s="25">
        <f t="shared" si="139"/>
        <v>0</v>
      </c>
      <c r="CM87" s="25">
        <f t="shared" si="140"/>
        <v>0</v>
      </c>
      <c r="CN87" s="25">
        <f t="shared" si="141"/>
        <v>0</v>
      </c>
      <c r="CO87" s="25">
        <f t="shared" si="142"/>
        <v>0</v>
      </c>
      <c r="CP87" s="25">
        <f t="shared" si="143"/>
        <v>0</v>
      </c>
      <c r="CQ87" s="25">
        <f t="shared" si="144"/>
        <v>0</v>
      </c>
      <c r="CR87" s="25">
        <f t="shared" si="145"/>
        <v>0</v>
      </c>
      <c r="CS87" s="25">
        <f t="shared" si="146"/>
        <v>0</v>
      </c>
      <c r="CT87" s="25">
        <f t="shared" si="147"/>
        <v>0</v>
      </c>
      <c r="CU87" s="25">
        <f t="shared" si="148"/>
        <v>0</v>
      </c>
      <c r="CV87" s="25">
        <f t="shared" si="149"/>
        <v>0</v>
      </c>
      <c r="CW87" s="25">
        <f t="shared" si="150"/>
        <v>0</v>
      </c>
      <c r="CX87" s="25">
        <f t="shared" si="151"/>
        <v>0</v>
      </c>
      <c r="CY87" s="25">
        <f t="shared" si="152"/>
        <v>0</v>
      </c>
      <c r="CZ87" s="25">
        <f t="shared" si="153"/>
        <v>0</v>
      </c>
      <c r="DA87" s="25">
        <f t="shared" si="154"/>
        <v>0</v>
      </c>
      <c r="DB87" s="25">
        <f t="shared" si="155"/>
        <v>0</v>
      </c>
      <c r="DC87" s="25">
        <f t="shared" si="156"/>
        <v>0</v>
      </c>
      <c r="DD87" s="25">
        <f t="shared" si="157"/>
        <v>30</v>
      </c>
      <c r="DE87" s="1"/>
      <c r="DF87" s="1"/>
      <c r="DG87" s="1"/>
      <c r="DH87" s="1"/>
      <c r="DI87" s="1"/>
      <c r="DJ87" s="1"/>
      <c r="DK87" s="1"/>
      <c r="DL87" s="1"/>
      <c r="DM87" s="1"/>
      <c r="DN87" s="1"/>
    </row>
    <row r="88" spans="1:118" s="43" customFormat="1" ht="12.75" customHeight="1">
      <c r="A88" s="1">
        <f t="shared" si="160"/>
        <v>80</v>
      </c>
      <c r="B88" s="32" t="s">
        <v>91</v>
      </c>
      <c r="C88" s="12"/>
      <c r="D88" s="20">
        <f>CD88-SUM($CF88:CHOOSE($CF$8,$CF88,$CG88,$CH88,$CI88,$CJ88,$CK88,$CL88,$CM88,$CN88,$CO88,$CP88,$CQ88,$CR88,$CS88,$CT88,$CU88,$CV88,$CW88,$CX88,$CY88,$CZ88,$DA88,$DB88,$DC88))</f>
        <v>29</v>
      </c>
      <c r="E88" s="12"/>
      <c r="F88" s="36">
        <v>0</v>
      </c>
      <c r="G88" s="34">
        <f>IF(F88=0,0,51-F88)</f>
        <v>0</v>
      </c>
      <c r="H88" s="33">
        <v>0</v>
      </c>
      <c r="I88" s="34">
        <f>IF(H88=0,0,51-H88)</f>
        <v>0</v>
      </c>
      <c r="J88" s="33">
        <v>0</v>
      </c>
      <c r="K88" s="34">
        <f>IF(J88=0,0,51-J88)</f>
        <v>0</v>
      </c>
      <c r="L88" s="33">
        <v>0</v>
      </c>
      <c r="M88" s="34">
        <f>IF(L88=0,0,51-L88)</f>
        <v>0</v>
      </c>
      <c r="N88" s="30">
        <v>0</v>
      </c>
      <c r="O88" s="34">
        <f>IF(N88=0,0,51-N88)</f>
        <v>0</v>
      </c>
      <c r="P88" s="33">
        <v>0</v>
      </c>
      <c r="Q88" s="34">
        <f>IF(P88=0,0,51-P88)</f>
        <v>0</v>
      </c>
      <c r="R88" s="33">
        <v>0</v>
      </c>
      <c r="S88" s="39">
        <f>IF(R88=0,0,51-R88)</f>
        <v>0</v>
      </c>
      <c r="T88" s="30">
        <v>0</v>
      </c>
      <c r="U88" s="34">
        <f>IF(T88=0,0,51-T88)</f>
        <v>0</v>
      </c>
      <c r="V88" s="28">
        <v>0</v>
      </c>
      <c r="W88" s="34">
        <f>IF(V88=0,0,51-V88)</f>
        <v>0</v>
      </c>
      <c r="X88" s="28">
        <v>0</v>
      </c>
      <c r="Y88" s="34">
        <f>IF(X88=0,0,51-X88)</f>
        <v>0</v>
      </c>
      <c r="Z88" s="28">
        <v>0</v>
      </c>
      <c r="AA88" s="34">
        <f>IF(Z88=0,0,51-Z88)</f>
        <v>0</v>
      </c>
      <c r="AB88" s="28">
        <v>0</v>
      </c>
      <c r="AC88" s="34">
        <f>IF(AB88=0,0,51-AB88)</f>
        <v>0</v>
      </c>
      <c r="AD88" s="28">
        <v>0</v>
      </c>
      <c r="AE88" s="34">
        <f>IF(AD88=0,0,51-AD88)</f>
        <v>0</v>
      </c>
      <c r="AF88" s="28">
        <v>0</v>
      </c>
      <c r="AG88" s="34">
        <f>IF(AF88=0,0,51-AF88)</f>
        <v>0</v>
      </c>
      <c r="AH88" s="28">
        <v>0</v>
      </c>
      <c r="AI88" s="39">
        <f>IF(AH88=0,0,51-AH88)</f>
        <v>0</v>
      </c>
      <c r="AJ88" s="30">
        <v>0</v>
      </c>
      <c r="AK88" s="34">
        <f>IF(AJ88=0,0,51-AJ88)</f>
        <v>0</v>
      </c>
      <c r="AL88" s="28">
        <v>0</v>
      </c>
      <c r="AM88" s="34">
        <f>IF(AL88=0,0,51-AL88)</f>
        <v>0</v>
      </c>
      <c r="AN88" s="28">
        <v>0</v>
      </c>
      <c r="AO88" s="34">
        <f>IF(AN88=0,0,51-AN88)</f>
        <v>0</v>
      </c>
      <c r="AP88" s="28">
        <v>0</v>
      </c>
      <c r="AQ88" s="34">
        <f>IF(AP88=0,0,51-AP88)</f>
        <v>0</v>
      </c>
      <c r="AR88" s="30">
        <v>0</v>
      </c>
      <c r="AS88" s="34">
        <f>IF(AR88=0,0,51-AR88)</f>
        <v>0</v>
      </c>
      <c r="AT88" s="28">
        <v>0</v>
      </c>
      <c r="AU88" s="34">
        <f>IF(AT88=0,0,51-AT88)</f>
        <v>0</v>
      </c>
      <c r="AV88" s="28">
        <v>0</v>
      </c>
      <c r="AW88" s="34">
        <f>IF(AV88=0,0,51-AV88)</f>
        <v>0</v>
      </c>
      <c r="AX88" s="28">
        <v>0</v>
      </c>
      <c r="AY88" s="39">
        <f>IF(AX88=0,0,51-AX88)</f>
        <v>0</v>
      </c>
      <c r="AZ88" s="28">
        <v>0</v>
      </c>
      <c r="BA88" s="39">
        <f>IF(AZ88=0,0,51-AZ88)</f>
        <v>0</v>
      </c>
      <c r="BB88" s="26">
        <v>22</v>
      </c>
      <c r="BC88" s="34">
        <f>IF(BB88=0,0,51-BB88)</f>
        <v>29</v>
      </c>
      <c r="BD88" s="21"/>
      <c r="BE88" s="49">
        <f t="shared" si="159"/>
        <v>0</v>
      </c>
      <c r="BF88" s="49">
        <f t="shared" si="109"/>
        <v>0</v>
      </c>
      <c r="BG88" s="49">
        <f t="shared" si="110"/>
        <v>0</v>
      </c>
      <c r="BH88" s="49">
        <f t="shared" si="111"/>
        <v>0</v>
      </c>
      <c r="BI88" s="49">
        <f t="shared" si="112"/>
        <v>0</v>
      </c>
      <c r="BJ88" s="49">
        <f t="shared" si="113"/>
        <v>0</v>
      </c>
      <c r="BK88" s="49">
        <f t="shared" si="114"/>
        <v>0</v>
      </c>
      <c r="BL88" s="49">
        <f t="shared" si="115"/>
        <v>0</v>
      </c>
      <c r="BM88" s="49">
        <f t="shared" si="116"/>
        <v>0</v>
      </c>
      <c r="BN88" s="49">
        <f t="shared" si="117"/>
        <v>0</v>
      </c>
      <c r="BO88" s="49">
        <f t="shared" si="118"/>
        <v>0</v>
      </c>
      <c r="BP88" s="49">
        <f t="shared" si="119"/>
        <v>0</v>
      </c>
      <c r="BQ88" s="49">
        <f t="shared" si="120"/>
        <v>0</v>
      </c>
      <c r="BR88" s="49">
        <f t="shared" si="121"/>
        <v>0</v>
      </c>
      <c r="BS88" s="49">
        <f t="shared" si="122"/>
        <v>0</v>
      </c>
      <c r="BT88" s="49">
        <f t="shared" si="123"/>
        <v>0</v>
      </c>
      <c r="BU88" s="49">
        <f t="shared" si="124"/>
        <v>0</v>
      </c>
      <c r="BV88" s="49">
        <f t="shared" si="125"/>
        <v>0</v>
      </c>
      <c r="BW88" s="49">
        <f t="shared" si="126"/>
        <v>0</v>
      </c>
      <c r="BX88" s="49">
        <f t="shared" si="127"/>
        <v>0</v>
      </c>
      <c r="BY88" s="49">
        <f t="shared" si="128"/>
        <v>0</v>
      </c>
      <c r="BZ88" s="49">
        <f t="shared" si="129"/>
        <v>0</v>
      </c>
      <c r="CA88" s="49">
        <f t="shared" si="130"/>
        <v>0</v>
      </c>
      <c r="CB88" s="49">
        <f t="shared" si="131"/>
        <v>0</v>
      </c>
      <c r="CC88" s="49">
        <f t="shared" si="158"/>
        <v>29</v>
      </c>
      <c r="CD88" s="23">
        <f t="shared" si="132"/>
        <v>29</v>
      </c>
      <c r="CE88" s="50"/>
      <c r="CF88" s="51">
        <f t="shared" si="133"/>
        <v>0</v>
      </c>
      <c r="CG88" s="51">
        <f t="shared" si="134"/>
        <v>0</v>
      </c>
      <c r="CH88" s="51">
        <f t="shared" si="135"/>
        <v>0</v>
      </c>
      <c r="CI88" s="51">
        <f t="shared" si="136"/>
        <v>0</v>
      </c>
      <c r="CJ88" s="51">
        <f t="shared" si="137"/>
        <v>0</v>
      </c>
      <c r="CK88" s="51">
        <f t="shared" si="138"/>
        <v>0</v>
      </c>
      <c r="CL88" s="51">
        <f t="shared" si="139"/>
        <v>0</v>
      </c>
      <c r="CM88" s="51">
        <f t="shared" si="140"/>
        <v>0</v>
      </c>
      <c r="CN88" s="51">
        <f t="shared" si="141"/>
        <v>0</v>
      </c>
      <c r="CO88" s="51">
        <f t="shared" si="142"/>
        <v>0</v>
      </c>
      <c r="CP88" s="51">
        <f t="shared" si="143"/>
        <v>0</v>
      </c>
      <c r="CQ88" s="51">
        <f t="shared" si="144"/>
        <v>0</v>
      </c>
      <c r="CR88" s="51">
        <f t="shared" si="145"/>
        <v>0</v>
      </c>
      <c r="CS88" s="51">
        <f t="shared" si="146"/>
        <v>0</v>
      </c>
      <c r="CT88" s="51">
        <f t="shared" si="147"/>
        <v>0</v>
      </c>
      <c r="CU88" s="51">
        <f t="shared" si="148"/>
        <v>0</v>
      </c>
      <c r="CV88" s="51">
        <f t="shared" si="149"/>
        <v>0</v>
      </c>
      <c r="CW88" s="51">
        <f t="shared" si="150"/>
        <v>0</v>
      </c>
      <c r="CX88" s="51">
        <f t="shared" si="151"/>
        <v>0</v>
      </c>
      <c r="CY88" s="51">
        <f t="shared" si="152"/>
        <v>0</v>
      </c>
      <c r="CZ88" s="51">
        <f t="shared" si="153"/>
        <v>0</v>
      </c>
      <c r="DA88" s="51">
        <f t="shared" si="154"/>
        <v>0</v>
      </c>
      <c r="DB88" s="51">
        <f t="shared" si="155"/>
        <v>0</v>
      </c>
      <c r="DC88" s="51">
        <f t="shared" si="156"/>
        <v>0</v>
      </c>
      <c r="DD88" s="51">
        <f t="shared" si="157"/>
        <v>29</v>
      </c>
      <c r="DE88" s="1"/>
      <c r="DF88" s="1"/>
      <c r="DG88" s="1"/>
      <c r="DH88" s="1"/>
      <c r="DI88" s="1"/>
      <c r="DJ88" s="1"/>
      <c r="DK88" s="1"/>
      <c r="DL88" s="1"/>
      <c r="DM88" s="1"/>
      <c r="DN88" s="1"/>
    </row>
    <row r="89" spans="1:118" s="43" customFormat="1" ht="12.75" customHeight="1">
      <c r="A89" s="1">
        <f t="shared" si="160"/>
        <v>81</v>
      </c>
      <c r="B89" s="32" t="s">
        <v>73</v>
      </c>
      <c r="C89" s="12"/>
      <c r="D89" s="20">
        <f>CD89-SUM($CF89:CHOOSE($CF$8,$CF89,$CG89,$CH89,$CI89,$CJ89,$CK89,$CL89,$CM89,$CN89,$CO89,$CP89,$CQ89,$CR89,$CS89,$CT89,$CU89,$CV89,$CW89,$CX89,$CY89,$CZ89,$DA89,$DB89,$DC89))</f>
        <v>28</v>
      </c>
      <c r="E89" s="12"/>
      <c r="F89" s="36">
        <v>0</v>
      </c>
      <c r="G89" s="34">
        <f>IF(F89=0,0,51-F89)</f>
        <v>0</v>
      </c>
      <c r="H89" s="33">
        <v>0</v>
      </c>
      <c r="I89" s="34">
        <f>IF(H89=0,0,51-H89)</f>
        <v>0</v>
      </c>
      <c r="J89" s="33">
        <v>0</v>
      </c>
      <c r="K89" s="34">
        <f>IF(J89=0,0,51-J89)</f>
        <v>0</v>
      </c>
      <c r="L89" s="33">
        <v>0</v>
      </c>
      <c r="M89" s="34">
        <f>IF(L89=0,0,51-L89)</f>
        <v>0</v>
      </c>
      <c r="N89" s="30">
        <v>0</v>
      </c>
      <c r="O89" s="34">
        <f>IF(N89=0,0,51-N89)</f>
        <v>0</v>
      </c>
      <c r="P89" s="33">
        <v>0</v>
      </c>
      <c r="Q89" s="34">
        <f>IF(P89=0,0,51-P89)</f>
        <v>0</v>
      </c>
      <c r="R89" s="33">
        <v>0</v>
      </c>
      <c r="S89" s="39">
        <f>IF(R89=0,0,51-R89)</f>
        <v>0</v>
      </c>
      <c r="T89" s="30">
        <v>0</v>
      </c>
      <c r="U89" s="34">
        <f>IF(T89=0,0,51-T89)</f>
        <v>0</v>
      </c>
      <c r="V89" s="28">
        <v>0</v>
      </c>
      <c r="W89" s="34">
        <f>IF(V89=0,0,51-V89)</f>
        <v>0</v>
      </c>
      <c r="X89" s="28">
        <v>0</v>
      </c>
      <c r="Y89" s="34">
        <f>IF(X89=0,0,51-X89)</f>
        <v>0</v>
      </c>
      <c r="Z89" s="28">
        <v>0</v>
      </c>
      <c r="AA89" s="34">
        <f>IF(Z89=0,0,51-Z89)</f>
        <v>0</v>
      </c>
      <c r="AB89" s="28">
        <v>0</v>
      </c>
      <c r="AC89" s="34">
        <f>IF(AB89=0,0,51-AB89)</f>
        <v>0</v>
      </c>
      <c r="AD89" s="28">
        <v>0</v>
      </c>
      <c r="AE89" s="34">
        <f>IF(AD89=0,0,51-AD89)</f>
        <v>0</v>
      </c>
      <c r="AF89" s="28">
        <v>0</v>
      </c>
      <c r="AG89" s="34">
        <f>IF(AF89=0,0,51-AF89)</f>
        <v>0</v>
      </c>
      <c r="AH89" s="28">
        <v>0</v>
      </c>
      <c r="AI89" s="39">
        <f>IF(AH89=0,0,51-AH89)</f>
        <v>0</v>
      </c>
      <c r="AJ89" s="30">
        <v>0</v>
      </c>
      <c r="AK89" s="34">
        <f>IF(AJ89=0,0,51-AJ89)</f>
        <v>0</v>
      </c>
      <c r="AL89" s="28">
        <v>0</v>
      </c>
      <c r="AM89" s="34">
        <f>IF(AL89=0,0,51-AL89)</f>
        <v>0</v>
      </c>
      <c r="AN89" s="28">
        <v>0</v>
      </c>
      <c r="AO89" s="34">
        <f>IF(AN89=0,0,51-AN89)</f>
        <v>0</v>
      </c>
      <c r="AP89" s="28">
        <v>0</v>
      </c>
      <c r="AQ89" s="34">
        <f>IF(AP89=0,0,51-AP89)</f>
        <v>0</v>
      </c>
      <c r="AR89" s="30">
        <v>0</v>
      </c>
      <c r="AS89" s="34">
        <f>IF(AR89=0,0,51-AR89)</f>
        <v>0</v>
      </c>
      <c r="AT89" s="28">
        <v>0</v>
      </c>
      <c r="AU89" s="34">
        <f>IF(AT89=0,0,51-AT89)</f>
        <v>0</v>
      </c>
      <c r="AV89" s="28">
        <v>0</v>
      </c>
      <c r="AW89" s="34">
        <f>IF(AV89=0,0,51-AV89)</f>
        <v>0</v>
      </c>
      <c r="AX89" s="28">
        <v>0</v>
      </c>
      <c r="AY89" s="39">
        <f>IF(AX89=0,0,51-AX89)</f>
        <v>0</v>
      </c>
      <c r="AZ89" s="28">
        <v>0</v>
      </c>
      <c r="BA89" s="39">
        <f>IF(AZ89=0,0,51-AZ89)</f>
        <v>0</v>
      </c>
      <c r="BB89" s="59">
        <v>23</v>
      </c>
      <c r="BC89" s="34">
        <f>IF(BB89=0,0,51-BB89)</f>
        <v>28</v>
      </c>
      <c r="BD89" s="21"/>
      <c r="BE89" s="22">
        <f t="shared" si="159"/>
        <v>0</v>
      </c>
      <c r="BF89" s="22">
        <f t="shared" si="109"/>
        <v>0</v>
      </c>
      <c r="BG89" s="22">
        <f t="shared" si="110"/>
        <v>0</v>
      </c>
      <c r="BH89" s="22">
        <f t="shared" si="111"/>
        <v>0</v>
      </c>
      <c r="BI89" s="22">
        <f t="shared" si="112"/>
        <v>0</v>
      </c>
      <c r="BJ89" s="22">
        <f t="shared" si="113"/>
        <v>0</v>
      </c>
      <c r="BK89" s="22">
        <f t="shared" si="114"/>
        <v>0</v>
      </c>
      <c r="BL89" s="22">
        <f t="shared" si="115"/>
        <v>0</v>
      </c>
      <c r="BM89" s="22">
        <f t="shared" si="116"/>
        <v>0</v>
      </c>
      <c r="BN89" s="22">
        <f t="shared" si="117"/>
        <v>0</v>
      </c>
      <c r="BO89" s="22">
        <f t="shared" si="118"/>
        <v>0</v>
      </c>
      <c r="BP89" s="22">
        <f t="shared" si="119"/>
        <v>0</v>
      </c>
      <c r="BQ89" s="22">
        <f t="shared" si="120"/>
        <v>0</v>
      </c>
      <c r="BR89" s="22">
        <f t="shared" si="121"/>
        <v>0</v>
      </c>
      <c r="BS89" s="22">
        <f t="shared" si="122"/>
        <v>0</v>
      </c>
      <c r="BT89" s="22">
        <f t="shared" si="123"/>
        <v>0</v>
      </c>
      <c r="BU89" s="22">
        <f t="shared" si="124"/>
        <v>0</v>
      </c>
      <c r="BV89" s="22">
        <f t="shared" si="125"/>
        <v>0</v>
      </c>
      <c r="BW89" s="22">
        <f t="shared" si="126"/>
        <v>0</v>
      </c>
      <c r="BX89" s="22">
        <f t="shared" si="127"/>
        <v>0</v>
      </c>
      <c r="BY89" s="22">
        <f t="shared" si="128"/>
        <v>0</v>
      </c>
      <c r="BZ89" s="22">
        <f t="shared" si="129"/>
        <v>0</v>
      </c>
      <c r="CA89" s="22">
        <f t="shared" si="130"/>
        <v>0</v>
      </c>
      <c r="CB89" s="22">
        <f t="shared" si="131"/>
        <v>0</v>
      </c>
      <c r="CC89" s="22">
        <f t="shared" si="158"/>
        <v>28</v>
      </c>
      <c r="CD89" s="23">
        <f t="shared" si="132"/>
        <v>28</v>
      </c>
      <c r="CE89" s="24"/>
      <c r="CF89" s="25">
        <f t="shared" si="133"/>
        <v>0</v>
      </c>
      <c r="CG89" s="25">
        <f t="shared" si="134"/>
        <v>0</v>
      </c>
      <c r="CH89" s="25">
        <f t="shared" si="135"/>
        <v>0</v>
      </c>
      <c r="CI89" s="25">
        <f t="shared" si="136"/>
        <v>0</v>
      </c>
      <c r="CJ89" s="25">
        <f t="shared" si="137"/>
        <v>0</v>
      </c>
      <c r="CK89" s="25">
        <f t="shared" si="138"/>
        <v>0</v>
      </c>
      <c r="CL89" s="25">
        <f t="shared" si="139"/>
        <v>0</v>
      </c>
      <c r="CM89" s="25">
        <f t="shared" si="140"/>
        <v>0</v>
      </c>
      <c r="CN89" s="25">
        <f t="shared" si="141"/>
        <v>0</v>
      </c>
      <c r="CO89" s="25">
        <f t="shared" si="142"/>
        <v>0</v>
      </c>
      <c r="CP89" s="25">
        <f t="shared" si="143"/>
        <v>0</v>
      </c>
      <c r="CQ89" s="25">
        <f t="shared" si="144"/>
        <v>0</v>
      </c>
      <c r="CR89" s="25">
        <f t="shared" si="145"/>
        <v>0</v>
      </c>
      <c r="CS89" s="25">
        <f t="shared" si="146"/>
        <v>0</v>
      </c>
      <c r="CT89" s="25">
        <f t="shared" si="147"/>
        <v>0</v>
      </c>
      <c r="CU89" s="25">
        <f t="shared" si="148"/>
        <v>0</v>
      </c>
      <c r="CV89" s="25">
        <f t="shared" si="149"/>
        <v>0</v>
      </c>
      <c r="CW89" s="25">
        <f t="shared" si="150"/>
        <v>0</v>
      </c>
      <c r="CX89" s="25">
        <f t="shared" si="151"/>
        <v>0</v>
      </c>
      <c r="CY89" s="25">
        <f t="shared" si="152"/>
        <v>0</v>
      </c>
      <c r="CZ89" s="25">
        <f t="shared" si="153"/>
        <v>0</v>
      </c>
      <c r="DA89" s="25">
        <f t="shared" si="154"/>
        <v>0</v>
      </c>
      <c r="DB89" s="25">
        <f t="shared" si="155"/>
        <v>0</v>
      </c>
      <c r="DC89" s="25">
        <f t="shared" si="156"/>
        <v>0</v>
      </c>
      <c r="DD89" s="25">
        <f t="shared" si="157"/>
        <v>28</v>
      </c>
      <c r="DE89" s="1"/>
      <c r="DF89" s="1"/>
      <c r="DG89" s="1"/>
      <c r="DH89" s="1"/>
      <c r="DI89" s="1"/>
      <c r="DJ89" s="1"/>
      <c r="DK89" s="1"/>
      <c r="DL89" s="1"/>
      <c r="DM89" s="1"/>
      <c r="DN89" s="1"/>
    </row>
    <row r="90" spans="1:118" s="43" customFormat="1" ht="12.75" customHeight="1">
      <c r="A90" s="1">
        <f t="shared" si="160"/>
        <v>82</v>
      </c>
      <c r="B90" s="32" t="s">
        <v>30</v>
      </c>
      <c r="C90" s="12"/>
      <c r="D90" s="20">
        <f>CD90-SUM($CF90:CHOOSE($CF$8,$CF90,$CG90,$CH90,$CI90,$CJ90,$CK90,$CL90,$CM90,$CN90,$CO90,$CP90,$CQ90,$CR90,$CS90,$CT90,$CU90,$CV90,$CW90,$CX90,$CY90,$CZ90,$DA90,$DB90,$DC90))</f>
        <v>27</v>
      </c>
      <c r="E90" s="12"/>
      <c r="F90" s="36">
        <v>0</v>
      </c>
      <c r="G90" s="34">
        <f>IF(F90=0,0,51-F90)</f>
        <v>0</v>
      </c>
      <c r="H90" s="33">
        <v>0</v>
      </c>
      <c r="I90" s="34">
        <f>IF(H90=0,0,51-H90)</f>
        <v>0</v>
      </c>
      <c r="J90" s="33">
        <v>0</v>
      </c>
      <c r="K90" s="34">
        <f>IF(J90=0,0,51-J90)</f>
        <v>0</v>
      </c>
      <c r="L90" s="33">
        <v>0</v>
      </c>
      <c r="M90" s="34">
        <f>IF(L90=0,0,51-L90)</f>
        <v>0</v>
      </c>
      <c r="N90" s="36">
        <v>0</v>
      </c>
      <c r="O90" s="34">
        <f>IF(N90=0,0,51-N90)</f>
        <v>0</v>
      </c>
      <c r="P90" s="33">
        <v>0</v>
      </c>
      <c r="Q90" s="34">
        <f>IF(P90=0,0,51-P90)</f>
        <v>0</v>
      </c>
      <c r="R90" s="33">
        <v>0</v>
      </c>
      <c r="S90" s="39">
        <f>IF(R90=0,0,51-R90)</f>
        <v>0</v>
      </c>
      <c r="T90" s="30">
        <v>0</v>
      </c>
      <c r="U90" s="34">
        <f>IF(T90=0,0,51-T90)</f>
        <v>0</v>
      </c>
      <c r="V90" s="28">
        <v>0</v>
      </c>
      <c r="W90" s="34">
        <f>IF(V90=0,0,51-V90)</f>
        <v>0</v>
      </c>
      <c r="X90" s="28">
        <v>0</v>
      </c>
      <c r="Y90" s="34">
        <f>IF(X90=0,0,51-X90)</f>
        <v>0</v>
      </c>
      <c r="Z90" s="28">
        <v>0</v>
      </c>
      <c r="AA90" s="34">
        <f>IF(Z90=0,0,51-Z90)</f>
        <v>0</v>
      </c>
      <c r="AB90" s="28">
        <v>0</v>
      </c>
      <c r="AC90" s="34">
        <f>IF(AB90=0,0,51-AB90)</f>
        <v>0</v>
      </c>
      <c r="AD90" s="28">
        <v>0</v>
      </c>
      <c r="AE90" s="34">
        <f>IF(AD90=0,0,51-AD90)</f>
        <v>0</v>
      </c>
      <c r="AF90" s="28">
        <v>0</v>
      </c>
      <c r="AG90" s="34">
        <f>IF(AF90=0,0,51-AF90)</f>
        <v>0</v>
      </c>
      <c r="AH90" s="28">
        <v>0</v>
      </c>
      <c r="AI90" s="39">
        <f>IF(AH90=0,0,51-AH90)</f>
        <v>0</v>
      </c>
      <c r="AJ90" s="30">
        <v>0</v>
      </c>
      <c r="AK90" s="34">
        <f>IF(AJ90=0,0,51-AJ90)</f>
        <v>0</v>
      </c>
      <c r="AL90" s="28">
        <v>0</v>
      </c>
      <c r="AM90" s="34">
        <f>IF(AL90=0,0,51-AL90)</f>
        <v>0</v>
      </c>
      <c r="AN90" s="28">
        <v>0</v>
      </c>
      <c r="AO90" s="34">
        <f>IF(AN90=0,0,51-AN90)</f>
        <v>0</v>
      </c>
      <c r="AP90" s="28">
        <v>0</v>
      </c>
      <c r="AQ90" s="34">
        <f>IF(AP90=0,0,51-AP90)</f>
        <v>0</v>
      </c>
      <c r="AR90" s="30">
        <v>0</v>
      </c>
      <c r="AS90" s="34">
        <f>IF(AR90=0,0,51-AR90)</f>
        <v>0</v>
      </c>
      <c r="AT90" s="28">
        <v>0</v>
      </c>
      <c r="AU90" s="34">
        <f>IF(AT90=0,0,51-AT90)</f>
        <v>0</v>
      </c>
      <c r="AV90" s="28">
        <v>0</v>
      </c>
      <c r="AW90" s="34">
        <f>IF(AV90=0,0,51-AV90)</f>
        <v>0</v>
      </c>
      <c r="AX90" s="28">
        <v>0</v>
      </c>
      <c r="AY90" s="39">
        <f>IF(AX90=0,0,51-AX90)</f>
        <v>0</v>
      </c>
      <c r="AZ90" s="28">
        <v>0</v>
      </c>
      <c r="BA90" s="39">
        <f>IF(AZ90=0,0,51-AZ90)</f>
        <v>0</v>
      </c>
      <c r="BB90" s="27">
        <v>24</v>
      </c>
      <c r="BC90" s="34">
        <f>IF(BB90=0,0,51-BB90)</f>
        <v>27</v>
      </c>
      <c r="BD90" s="21"/>
      <c r="BE90" s="22">
        <f t="shared" si="159"/>
        <v>0</v>
      </c>
      <c r="BF90" s="22">
        <f t="shared" si="109"/>
        <v>0</v>
      </c>
      <c r="BG90" s="22">
        <f t="shared" si="110"/>
        <v>0</v>
      </c>
      <c r="BH90" s="22">
        <f t="shared" si="111"/>
        <v>0</v>
      </c>
      <c r="BI90" s="22">
        <f t="shared" si="112"/>
        <v>0</v>
      </c>
      <c r="BJ90" s="22">
        <f t="shared" si="113"/>
        <v>0</v>
      </c>
      <c r="BK90" s="22">
        <f t="shared" si="114"/>
        <v>0</v>
      </c>
      <c r="BL90" s="22">
        <f t="shared" si="115"/>
        <v>0</v>
      </c>
      <c r="BM90" s="22">
        <f t="shared" si="116"/>
        <v>0</v>
      </c>
      <c r="BN90" s="22">
        <f t="shared" si="117"/>
        <v>0</v>
      </c>
      <c r="BO90" s="22">
        <f t="shared" si="118"/>
        <v>0</v>
      </c>
      <c r="BP90" s="22">
        <f t="shared" si="119"/>
        <v>0</v>
      </c>
      <c r="BQ90" s="22">
        <f t="shared" si="120"/>
        <v>0</v>
      </c>
      <c r="BR90" s="22">
        <f t="shared" si="121"/>
        <v>0</v>
      </c>
      <c r="BS90" s="22">
        <f t="shared" si="122"/>
        <v>0</v>
      </c>
      <c r="BT90" s="22">
        <f t="shared" si="123"/>
        <v>0</v>
      </c>
      <c r="BU90" s="22">
        <f t="shared" si="124"/>
        <v>0</v>
      </c>
      <c r="BV90" s="22">
        <f t="shared" si="125"/>
        <v>0</v>
      </c>
      <c r="BW90" s="22">
        <f t="shared" si="126"/>
        <v>0</v>
      </c>
      <c r="BX90" s="22">
        <f t="shared" si="127"/>
        <v>0</v>
      </c>
      <c r="BY90" s="22">
        <f t="shared" si="128"/>
        <v>0</v>
      </c>
      <c r="BZ90" s="22">
        <f t="shared" si="129"/>
        <v>0</v>
      </c>
      <c r="CA90" s="22">
        <f t="shared" si="130"/>
        <v>0</v>
      </c>
      <c r="CB90" s="22">
        <f t="shared" si="131"/>
        <v>0</v>
      </c>
      <c r="CC90" s="22">
        <f t="shared" si="158"/>
        <v>27</v>
      </c>
      <c r="CD90" s="23">
        <f t="shared" si="132"/>
        <v>27</v>
      </c>
      <c r="CE90" s="24"/>
      <c r="CF90" s="25">
        <f t="shared" si="133"/>
        <v>0</v>
      </c>
      <c r="CG90" s="25">
        <f t="shared" si="134"/>
        <v>0</v>
      </c>
      <c r="CH90" s="25">
        <f t="shared" si="135"/>
        <v>0</v>
      </c>
      <c r="CI90" s="25">
        <f t="shared" si="136"/>
        <v>0</v>
      </c>
      <c r="CJ90" s="25">
        <f t="shared" si="137"/>
        <v>0</v>
      </c>
      <c r="CK90" s="25">
        <f t="shared" si="138"/>
        <v>0</v>
      </c>
      <c r="CL90" s="25">
        <f t="shared" si="139"/>
        <v>0</v>
      </c>
      <c r="CM90" s="25">
        <f t="shared" si="140"/>
        <v>0</v>
      </c>
      <c r="CN90" s="25">
        <f t="shared" si="141"/>
        <v>0</v>
      </c>
      <c r="CO90" s="25">
        <f t="shared" si="142"/>
        <v>0</v>
      </c>
      <c r="CP90" s="25">
        <f t="shared" si="143"/>
        <v>0</v>
      </c>
      <c r="CQ90" s="25">
        <f t="shared" si="144"/>
        <v>0</v>
      </c>
      <c r="CR90" s="25">
        <f t="shared" si="145"/>
        <v>0</v>
      </c>
      <c r="CS90" s="25">
        <f t="shared" si="146"/>
        <v>0</v>
      </c>
      <c r="CT90" s="25">
        <f t="shared" si="147"/>
        <v>0</v>
      </c>
      <c r="CU90" s="25">
        <f t="shared" si="148"/>
        <v>0</v>
      </c>
      <c r="CV90" s="25">
        <f t="shared" si="149"/>
        <v>0</v>
      </c>
      <c r="CW90" s="25">
        <f t="shared" si="150"/>
        <v>0</v>
      </c>
      <c r="CX90" s="25">
        <f t="shared" si="151"/>
        <v>0</v>
      </c>
      <c r="CY90" s="25">
        <f t="shared" si="152"/>
        <v>0</v>
      </c>
      <c r="CZ90" s="25">
        <f t="shared" si="153"/>
        <v>0</v>
      </c>
      <c r="DA90" s="25">
        <f t="shared" si="154"/>
        <v>0</v>
      </c>
      <c r="DB90" s="25">
        <f t="shared" si="155"/>
        <v>0</v>
      </c>
      <c r="DC90" s="25">
        <f t="shared" si="156"/>
        <v>0</v>
      </c>
      <c r="DD90" s="25">
        <f t="shared" si="157"/>
        <v>27</v>
      </c>
      <c r="DE90" s="1"/>
      <c r="DF90" s="1"/>
      <c r="DG90" s="1"/>
      <c r="DH90" s="1"/>
      <c r="DI90" s="1"/>
      <c r="DJ90" s="1"/>
      <c r="DK90" s="1"/>
      <c r="DL90" s="1"/>
      <c r="DM90" s="1"/>
      <c r="DN90" s="1"/>
    </row>
    <row r="91" spans="1:118" s="43" customFormat="1" ht="12.75" customHeight="1">
      <c r="A91" s="1">
        <f t="shared" si="160"/>
        <v>83</v>
      </c>
      <c r="B91" s="32" t="s">
        <v>71</v>
      </c>
      <c r="C91" s="12"/>
      <c r="D91" s="20">
        <f>CD91-SUM($CF91:CHOOSE($CF$8,$CF91,$CG91,$CH91,$CI91,$CJ91,$CK91,$CL91,$CM91,$CN91,$CO91,$CP91,$CQ91,$CR91,$CS91,$CT91,$CU91,$CV91,$CW91,$CX91,$CY91,$CZ91,$DA91,$DB91,$DC91))</f>
        <v>26</v>
      </c>
      <c r="E91" s="12"/>
      <c r="F91" s="36">
        <v>0</v>
      </c>
      <c r="G91" s="34">
        <f>IF(F91=0,0,51-F91)</f>
        <v>0</v>
      </c>
      <c r="H91" s="33">
        <v>0</v>
      </c>
      <c r="I91" s="34">
        <f>IF(H91=0,0,51-H91)</f>
        <v>0</v>
      </c>
      <c r="J91" s="33">
        <v>0</v>
      </c>
      <c r="K91" s="34">
        <f>IF(J91=0,0,51-J91)</f>
        <v>0</v>
      </c>
      <c r="L91" s="33">
        <v>0</v>
      </c>
      <c r="M91" s="34">
        <f>IF(L91=0,0,51-L91)</f>
        <v>0</v>
      </c>
      <c r="N91" s="30">
        <v>0</v>
      </c>
      <c r="O91" s="34">
        <f>IF(N91=0,0,51-N91)</f>
        <v>0</v>
      </c>
      <c r="P91" s="33">
        <v>0</v>
      </c>
      <c r="Q91" s="34">
        <f>IF(P91=0,0,51-P91)</f>
        <v>0</v>
      </c>
      <c r="R91" s="33">
        <v>0</v>
      </c>
      <c r="S91" s="39">
        <f>IF(R91=0,0,51-R91)</f>
        <v>0</v>
      </c>
      <c r="T91" s="30">
        <v>0</v>
      </c>
      <c r="U91" s="34">
        <f>IF(T91=0,0,51-T91)</f>
        <v>0</v>
      </c>
      <c r="V91" s="28">
        <v>0</v>
      </c>
      <c r="W91" s="34">
        <f>IF(V91=0,0,51-V91)</f>
        <v>0</v>
      </c>
      <c r="X91" s="28">
        <v>0</v>
      </c>
      <c r="Y91" s="34">
        <f>IF(X91=0,0,51-X91)</f>
        <v>0</v>
      </c>
      <c r="Z91" s="28">
        <v>0</v>
      </c>
      <c r="AA91" s="34">
        <f>IF(Z91=0,0,51-Z91)</f>
        <v>0</v>
      </c>
      <c r="AB91" s="28">
        <v>0</v>
      </c>
      <c r="AC91" s="34">
        <f>IF(AB91=0,0,51-AB91)</f>
        <v>0</v>
      </c>
      <c r="AD91" s="28">
        <v>0</v>
      </c>
      <c r="AE91" s="34">
        <f>IF(AD91=0,0,51-AD91)</f>
        <v>0</v>
      </c>
      <c r="AF91" s="28">
        <v>0</v>
      </c>
      <c r="AG91" s="34">
        <f>IF(AF91=0,0,51-AF91)</f>
        <v>0</v>
      </c>
      <c r="AH91" s="28">
        <v>0</v>
      </c>
      <c r="AI91" s="39">
        <f>IF(AH91=0,0,51-AH91)</f>
        <v>0</v>
      </c>
      <c r="AJ91" s="30">
        <v>0</v>
      </c>
      <c r="AK91" s="34">
        <f>IF(AJ91=0,0,51-AJ91)</f>
        <v>0</v>
      </c>
      <c r="AL91" s="28">
        <v>0</v>
      </c>
      <c r="AM91" s="34">
        <f>IF(AL91=0,0,51-AL91)</f>
        <v>0</v>
      </c>
      <c r="AN91" s="28">
        <v>0</v>
      </c>
      <c r="AO91" s="34">
        <f>IF(AN91=0,0,51-AN91)</f>
        <v>0</v>
      </c>
      <c r="AP91" s="28">
        <v>0</v>
      </c>
      <c r="AQ91" s="34">
        <f>IF(AP91=0,0,51-AP91)</f>
        <v>0</v>
      </c>
      <c r="AR91" s="30">
        <v>0</v>
      </c>
      <c r="AS91" s="34">
        <f>IF(AR91=0,0,51-AR91)</f>
        <v>0</v>
      </c>
      <c r="AT91" s="28">
        <v>0</v>
      </c>
      <c r="AU91" s="34">
        <f>IF(AT91=0,0,51-AT91)</f>
        <v>0</v>
      </c>
      <c r="AV91" s="28">
        <v>0</v>
      </c>
      <c r="AW91" s="34">
        <f>IF(AV91=0,0,51-AV91)</f>
        <v>0</v>
      </c>
      <c r="AX91" s="28">
        <v>0</v>
      </c>
      <c r="AY91" s="39">
        <f>IF(AX91=0,0,51-AX91)</f>
        <v>0</v>
      </c>
      <c r="AZ91" s="28">
        <v>0</v>
      </c>
      <c r="BA91" s="39">
        <f>IF(AZ91=0,0,51-AZ91)</f>
        <v>0</v>
      </c>
      <c r="BB91" s="59">
        <v>25</v>
      </c>
      <c r="BC91" s="34">
        <f>IF(BB91=0,0,51-BB91)</f>
        <v>26</v>
      </c>
      <c r="BD91" s="21"/>
      <c r="BE91" s="22">
        <f t="shared" si="159"/>
        <v>0</v>
      </c>
      <c r="BF91" s="22">
        <f t="shared" si="109"/>
        <v>0</v>
      </c>
      <c r="BG91" s="22">
        <f t="shared" si="110"/>
        <v>0</v>
      </c>
      <c r="BH91" s="22">
        <f t="shared" si="111"/>
        <v>0</v>
      </c>
      <c r="BI91" s="22">
        <f t="shared" si="112"/>
        <v>0</v>
      </c>
      <c r="BJ91" s="22">
        <f t="shared" si="113"/>
        <v>0</v>
      </c>
      <c r="BK91" s="22">
        <f t="shared" si="114"/>
        <v>0</v>
      </c>
      <c r="BL91" s="22">
        <f t="shared" si="115"/>
        <v>0</v>
      </c>
      <c r="BM91" s="22">
        <f t="shared" si="116"/>
        <v>0</v>
      </c>
      <c r="BN91" s="22">
        <f t="shared" si="117"/>
        <v>0</v>
      </c>
      <c r="BO91" s="22">
        <f t="shared" si="118"/>
        <v>0</v>
      </c>
      <c r="BP91" s="22">
        <f t="shared" si="119"/>
        <v>0</v>
      </c>
      <c r="BQ91" s="22">
        <f t="shared" si="120"/>
        <v>0</v>
      </c>
      <c r="BR91" s="22">
        <f t="shared" si="121"/>
        <v>0</v>
      </c>
      <c r="BS91" s="22">
        <f t="shared" si="122"/>
        <v>0</v>
      </c>
      <c r="BT91" s="22">
        <f t="shared" si="123"/>
        <v>0</v>
      </c>
      <c r="BU91" s="22">
        <f t="shared" si="124"/>
        <v>0</v>
      </c>
      <c r="BV91" s="22">
        <f t="shared" si="125"/>
        <v>0</v>
      </c>
      <c r="BW91" s="22">
        <f t="shared" si="126"/>
        <v>0</v>
      </c>
      <c r="BX91" s="22">
        <f t="shared" si="127"/>
        <v>0</v>
      </c>
      <c r="BY91" s="22">
        <f t="shared" si="128"/>
        <v>0</v>
      </c>
      <c r="BZ91" s="22">
        <f t="shared" si="129"/>
        <v>0</v>
      </c>
      <c r="CA91" s="22">
        <f t="shared" si="130"/>
        <v>0</v>
      </c>
      <c r="CB91" s="22">
        <f t="shared" si="131"/>
        <v>0</v>
      </c>
      <c r="CC91" s="22">
        <f t="shared" si="158"/>
        <v>26</v>
      </c>
      <c r="CD91" s="23">
        <f t="shared" si="132"/>
        <v>26</v>
      </c>
      <c r="CE91" s="24"/>
      <c r="CF91" s="25">
        <f t="shared" si="133"/>
        <v>0</v>
      </c>
      <c r="CG91" s="25">
        <f t="shared" si="134"/>
        <v>0</v>
      </c>
      <c r="CH91" s="25">
        <f t="shared" si="135"/>
        <v>0</v>
      </c>
      <c r="CI91" s="25">
        <f t="shared" si="136"/>
        <v>0</v>
      </c>
      <c r="CJ91" s="25">
        <f t="shared" si="137"/>
        <v>0</v>
      </c>
      <c r="CK91" s="25">
        <f t="shared" si="138"/>
        <v>0</v>
      </c>
      <c r="CL91" s="25">
        <f t="shared" si="139"/>
        <v>0</v>
      </c>
      <c r="CM91" s="25">
        <f t="shared" si="140"/>
        <v>0</v>
      </c>
      <c r="CN91" s="25">
        <f t="shared" si="141"/>
        <v>0</v>
      </c>
      <c r="CO91" s="25">
        <f t="shared" si="142"/>
        <v>0</v>
      </c>
      <c r="CP91" s="25">
        <f t="shared" si="143"/>
        <v>0</v>
      </c>
      <c r="CQ91" s="25">
        <f t="shared" si="144"/>
        <v>0</v>
      </c>
      <c r="CR91" s="25">
        <f t="shared" si="145"/>
        <v>0</v>
      </c>
      <c r="CS91" s="25">
        <f t="shared" si="146"/>
        <v>0</v>
      </c>
      <c r="CT91" s="25">
        <f t="shared" si="147"/>
        <v>0</v>
      </c>
      <c r="CU91" s="25">
        <f t="shared" si="148"/>
        <v>0</v>
      </c>
      <c r="CV91" s="25">
        <f t="shared" si="149"/>
        <v>0</v>
      </c>
      <c r="CW91" s="25">
        <f t="shared" si="150"/>
        <v>0</v>
      </c>
      <c r="CX91" s="25">
        <f t="shared" si="151"/>
        <v>0</v>
      </c>
      <c r="CY91" s="25">
        <f t="shared" si="152"/>
        <v>0</v>
      </c>
      <c r="CZ91" s="25">
        <f t="shared" si="153"/>
        <v>0</v>
      </c>
      <c r="DA91" s="25">
        <f t="shared" si="154"/>
        <v>0</v>
      </c>
      <c r="DB91" s="25">
        <f t="shared" si="155"/>
        <v>0</v>
      </c>
      <c r="DC91" s="25">
        <f t="shared" si="156"/>
        <v>0</v>
      </c>
      <c r="DD91" s="25">
        <f t="shared" si="157"/>
        <v>26</v>
      </c>
      <c r="DE91" s="1"/>
      <c r="DF91" s="1"/>
      <c r="DG91" s="1"/>
      <c r="DH91" s="1"/>
      <c r="DI91" s="1"/>
      <c r="DJ91" s="1"/>
      <c r="DK91" s="1"/>
      <c r="DL91" s="1"/>
      <c r="DM91" s="1"/>
      <c r="DN91" s="1"/>
    </row>
    <row r="92" spans="1:118" s="43" customFormat="1" ht="12.75" customHeight="1">
      <c r="A92" s="1">
        <f t="shared" si="160"/>
        <v>84</v>
      </c>
      <c r="B92" s="1" t="s">
        <v>93</v>
      </c>
      <c r="C92" s="12"/>
      <c r="D92" s="20">
        <f>CD92-SUM($CF92:CHOOSE($CF$8,$CF92,$CG92,$CH92,$CI92,$CJ92,$CK92,$CL92,$CM92,$CN92,$CO92,$CP92,$CQ92,$CR92,$CS92,$CT92,$CU92,$CV92,$CW92,$CX92,$CY92,$CZ92,$DA92,$DB92,$DC92))</f>
        <v>24</v>
      </c>
      <c r="E92" s="12"/>
      <c r="F92" s="36">
        <v>0</v>
      </c>
      <c r="G92" s="34">
        <f>IF(F92=0,0,51-F92)</f>
        <v>0</v>
      </c>
      <c r="H92" s="33">
        <v>0</v>
      </c>
      <c r="I92" s="34">
        <f>IF(H92=0,0,51-H92)</f>
        <v>0</v>
      </c>
      <c r="J92" s="33">
        <v>0</v>
      </c>
      <c r="K92" s="34">
        <f>IF(J92=0,0,51-J92)</f>
        <v>0</v>
      </c>
      <c r="L92" s="33">
        <v>0</v>
      </c>
      <c r="M92" s="34">
        <f>IF(L92=0,0,51-L92)</f>
        <v>0</v>
      </c>
      <c r="N92" s="30">
        <v>0</v>
      </c>
      <c r="O92" s="34">
        <f>IF(N92=0,0,51-N92)</f>
        <v>0</v>
      </c>
      <c r="P92" s="33">
        <v>0</v>
      </c>
      <c r="Q92" s="34">
        <f>IF(P92=0,0,51-P92)</f>
        <v>0</v>
      </c>
      <c r="R92" s="33">
        <v>0</v>
      </c>
      <c r="S92" s="39">
        <f>IF(R92=0,0,51-R92)</f>
        <v>0</v>
      </c>
      <c r="T92" s="30">
        <v>0</v>
      </c>
      <c r="U92" s="34">
        <f>IF(T92=0,0,51-T92)</f>
        <v>0</v>
      </c>
      <c r="V92" s="28">
        <v>0</v>
      </c>
      <c r="W92" s="34">
        <f>IF(V92=0,0,51-V92)</f>
        <v>0</v>
      </c>
      <c r="X92" s="28">
        <v>0</v>
      </c>
      <c r="Y92" s="34">
        <f>IF(X92=0,0,51-X92)</f>
        <v>0</v>
      </c>
      <c r="Z92" s="28">
        <v>0</v>
      </c>
      <c r="AA92" s="34">
        <f>IF(Z92=0,0,51-Z92)</f>
        <v>0</v>
      </c>
      <c r="AB92" s="28">
        <v>0</v>
      </c>
      <c r="AC92" s="34">
        <f>IF(AB92=0,0,51-AB92)</f>
        <v>0</v>
      </c>
      <c r="AD92" s="28">
        <v>0</v>
      </c>
      <c r="AE92" s="34">
        <f>IF(AD92=0,0,51-AD92)</f>
        <v>0</v>
      </c>
      <c r="AF92" s="28">
        <v>0</v>
      </c>
      <c r="AG92" s="34">
        <f>IF(AF92=0,0,51-AF92)</f>
        <v>0</v>
      </c>
      <c r="AH92" s="28">
        <v>0</v>
      </c>
      <c r="AI92" s="39">
        <f>IF(AH92=0,0,51-AH92)</f>
        <v>0</v>
      </c>
      <c r="AJ92" s="30">
        <v>0</v>
      </c>
      <c r="AK92" s="34">
        <f>IF(AJ92=0,0,51-AJ92)</f>
        <v>0</v>
      </c>
      <c r="AL92" s="28">
        <v>0</v>
      </c>
      <c r="AM92" s="34">
        <f>IF(AL92=0,0,51-AL92)</f>
        <v>0</v>
      </c>
      <c r="AN92" s="28">
        <v>0</v>
      </c>
      <c r="AO92" s="34">
        <f>IF(AN92=0,0,51-AN92)</f>
        <v>0</v>
      </c>
      <c r="AP92" s="28">
        <v>0</v>
      </c>
      <c r="AQ92" s="34">
        <f>IF(AP92=0,0,51-AP92)</f>
        <v>0</v>
      </c>
      <c r="AR92" s="30">
        <v>0</v>
      </c>
      <c r="AS92" s="34">
        <f>IF(AR92=0,0,51-AR92)</f>
        <v>0</v>
      </c>
      <c r="AT92" s="28">
        <v>0</v>
      </c>
      <c r="AU92" s="34">
        <f>IF(AT92=0,0,51-AT92)</f>
        <v>0</v>
      </c>
      <c r="AV92" s="28">
        <v>0</v>
      </c>
      <c r="AW92" s="34">
        <f>IF(AV92=0,0,51-AV92)</f>
        <v>0</v>
      </c>
      <c r="AX92" s="28">
        <v>0</v>
      </c>
      <c r="AY92" s="39">
        <f>IF(AX92=0,0,51-AX92)</f>
        <v>0</v>
      </c>
      <c r="AZ92" s="28">
        <v>0</v>
      </c>
      <c r="BA92" s="39">
        <f>IF(AZ92=0,0,51-AZ92)</f>
        <v>0</v>
      </c>
      <c r="BB92" s="27">
        <v>27</v>
      </c>
      <c r="BC92" s="34">
        <f>IF(BB92=0,0,51-BB92)</f>
        <v>24</v>
      </c>
      <c r="BD92" s="21"/>
      <c r="BE92" s="22">
        <f t="shared" si="159"/>
        <v>0</v>
      </c>
      <c r="BF92" s="22">
        <f t="shared" si="109"/>
        <v>0</v>
      </c>
      <c r="BG92" s="22">
        <f t="shared" si="110"/>
        <v>0</v>
      </c>
      <c r="BH92" s="22">
        <f t="shared" si="111"/>
        <v>0</v>
      </c>
      <c r="BI92" s="22">
        <f t="shared" si="112"/>
        <v>0</v>
      </c>
      <c r="BJ92" s="22">
        <f t="shared" si="113"/>
        <v>0</v>
      </c>
      <c r="BK92" s="22">
        <f t="shared" si="114"/>
        <v>0</v>
      </c>
      <c r="BL92" s="22">
        <f t="shared" si="115"/>
        <v>0</v>
      </c>
      <c r="BM92" s="22">
        <f t="shared" si="116"/>
        <v>0</v>
      </c>
      <c r="BN92" s="22">
        <f t="shared" si="117"/>
        <v>0</v>
      </c>
      <c r="BO92" s="22">
        <f t="shared" si="118"/>
        <v>0</v>
      </c>
      <c r="BP92" s="22">
        <f t="shared" si="119"/>
        <v>0</v>
      </c>
      <c r="BQ92" s="22">
        <f t="shared" si="120"/>
        <v>0</v>
      </c>
      <c r="BR92" s="22">
        <f t="shared" si="121"/>
        <v>0</v>
      </c>
      <c r="BS92" s="22">
        <f t="shared" si="122"/>
        <v>0</v>
      </c>
      <c r="BT92" s="22">
        <f t="shared" si="123"/>
        <v>0</v>
      </c>
      <c r="BU92" s="22">
        <f t="shared" si="124"/>
        <v>0</v>
      </c>
      <c r="BV92" s="22">
        <f t="shared" si="125"/>
        <v>0</v>
      </c>
      <c r="BW92" s="22">
        <f t="shared" si="126"/>
        <v>0</v>
      </c>
      <c r="BX92" s="22">
        <f t="shared" si="127"/>
        <v>0</v>
      </c>
      <c r="BY92" s="22">
        <f t="shared" si="128"/>
        <v>0</v>
      </c>
      <c r="BZ92" s="22">
        <f t="shared" si="129"/>
        <v>0</v>
      </c>
      <c r="CA92" s="22">
        <f t="shared" si="130"/>
        <v>0</v>
      </c>
      <c r="CB92" s="22">
        <f t="shared" si="131"/>
        <v>0</v>
      </c>
      <c r="CC92" s="22">
        <f t="shared" si="158"/>
        <v>24</v>
      </c>
      <c r="CD92" s="23">
        <f t="shared" si="132"/>
        <v>24</v>
      </c>
      <c r="CE92" s="24"/>
      <c r="CF92" s="25">
        <f t="shared" si="133"/>
        <v>0</v>
      </c>
      <c r="CG92" s="25">
        <f t="shared" si="134"/>
        <v>0</v>
      </c>
      <c r="CH92" s="25">
        <f t="shared" si="135"/>
        <v>0</v>
      </c>
      <c r="CI92" s="25">
        <f t="shared" si="136"/>
        <v>0</v>
      </c>
      <c r="CJ92" s="25">
        <f t="shared" si="137"/>
        <v>0</v>
      </c>
      <c r="CK92" s="25">
        <f t="shared" si="138"/>
        <v>0</v>
      </c>
      <c r="CL92" s="25">
        <f t="shared" si="139"/>
        <v>0</v>
      </c>
      <c r="CM92" s="25">
        <f t="shared" si="140"/>
        <v>0</v>
      </c>
      <c r="CN92" s="25">
        <f t="shared" si="141"/>
        <v>0</v>
      </c>
      <c r="CO92" s="25">
        <f t="shared" si="142"/>
        <v>0</v>
      </c>
      <c r="CP92" s="25">
        <f t="shared" si="143"/>
        <v>0</v>
      </c>
      <c r="CQ92" s="25">
        <f t="shared" si="144"/>
        <v>0</v>
      </c>
      <c r="CR92" s="25">
        <f t="shared" si="145"/>
        <v>0</v>
      </c>
      <c r="CS92" s="25">
        <f t="shared" si="146"/>
        <v>0</v>
      </c>
      <c r="CT92" s="25">
        <f t="shared" si="147"/>
        <v>0</v>
      </c>
      <c r="CU92" s="25">
        <f t="shared" si="148"/>
        <v>0</v>
      </c>
      <c r="CV92" s="25">
        <f t="shared" si="149"/>
        <v>0</v>
      </c>
      <c r="CW92" s="25">
        <f t="shared" si="150"/>
        <v>0</v>
      </c>
      <c r="CX92" s="25">
        <f t="shared" si="151"/>
        <v>0</v>
      </c>
      <c r="CY92" s="25">
        <f t="shared" si="152"/>
        <v>0</v>
      </c>
      <c r="CZ92" s="25">
        <f t="shared" si="153"/>
        <v>0</v>
      </c>
      <c r="DA92" s="25">
        <f t="shared" si="154"/>
        <v>0</v>
      </c>
      <c r="DB92" s="25">
        <f t="shared" si="155"/>
        <v>0</v>
      </c>
      <c r="DC92" s="25">
        <f t="shared" si="156"/>
        <v>0</v>
      </c>
      <c r="DD92" s="25">
        <f t="shared" si="157"/>
        <v>24</v>
      </c>
      <c r="DE92" s="1"/>
      <c r="DF92" s="1"/>
      <c r="DG92" s="1"/>
      <c r="DH92" s="1"/>
      <c r="DI92" s="1"/>
      <c r="DJ92" s="1"/>
      <c r="DK92" s="1"/>
      <c r="DL92" s="1"/>
      <c r="DM92" s="1"/>
      <c r="DN92" s="1"/>
    </row>
    <row r="93" spans="1:118" s="43" customFormat="1" ht="12.75" customHeight="1">
      <c r="A93" s="1">
        <f t="shared" si="160"/>
        <v>85</v>
      </c>
      <c r="B93" s="32" t="s">
        <v>94</v>
      </c>
      <c r="C93" s="12"/>
      <c r="D93" s="20">
        <f>CD93-SUM($CF93:CHOOSE($CF$8,$CF93,$CG93,$CH93,$CI93,$CJ93,$CK93,$CL93,$CM93,$CN93,$CO93,$CP93,$CQ93,$CR93,$CS93,$CT93,$CU93,$CV93,$CW93,$CX93,$CY93,$CZ93,$DA93,$DB93,$DC93))</f>
        <v>23</v>
      </c>
      <c r="E93" s="12"/>
      <c r="F93" s="36">
        <v>0</v>
      </c>
      <c r="G93" s="34">
        <f>IF(F93=0,0,51-F93)</f>
        <v>0</v>
      </c>
      <c r="H93" s="33">
        <v>0</v>
      </c>
      <c r="I93" s="34">
        <f>IF(H93=0,0,51-H93)</f>
        <v>0</v>
      </c>
      <c r="J93" s="33">
        <v>0</v>
      </c>
      <c r="K93" s="34">
        <f>IF(J93=0,0,51-J93)</f>
        <v>0</v>
      </c>
      <c r="L93" s="33">
        <v>0</v>
      </c>
      <c r="M93" s="34">
        <f>IF(L93=0,0,51-L93)</f>
        <v>0</v>
      </c>
      <c r="N93" s="30">
        <v>0</v>
      </c>
      <c r="O93" s="34">
        <f>IF(N93=0,0,51-N93)</f>
        <v>0</v>
      </c>
      <c r="P93" s="33">
        <v>0</v>
      </c>
      <c r="Q93" s="34">
        <f>IF(P93=0,0,51-P93)</f>
        <v>0</v>
      </c>
      <c r="R93" s="33">
        <v>0</v>
      </c>
      <c r="S93" s="39">
        <f>IF(R93=0,0,51-R93)</f>
        <v>0</v>
      </c>
      <c r="T93" s="30">
        <v>0</v>
      </c>
      <c r="U93" s="34">
        <f>IF(T93=0,0,51-T93)</f>
        <v>0</v>
      </c>
      <c r="V93" s="28">
        <v>0</v>
      </c>
      <c r="W93" s="34">
        <f>IF(V93=0,0,51-V93)</f>
        <v>0</v>
      </c>
      <c r="X93" s="28">
        <v>0</v>
      </c>
      <c r="Y93" s="34">
        <f>IF(X93=0,0,51-X93)</f>
        <v>0</v>
      </c>
      <c r="Z93" s="28">
        <v>0</v>
      </c>
      <c r="AA93" s="34">
        <f>IF(Z93=0,0,51-Z93)</f>
        <v>0</v>
      </c>
      <c r="AB93" s="28">
        <v>0</v>
      </c>
      <c r="AC93" s="34">
        <f>IF(AB93=0,0,51-AB93)</f>
        <v>0</v>
      </c>
      <c r="AD93" s="28">
        <v>0</v>
      </c>
      <c r="AE93" s="34">
        <f>IF(AD93=0,0,51-AD93)</f>
        <v>0</v>
      </c>
      <c r="AF93" s="28">
        <v>0</v>
      </c>
      <c r="AG93" s="34">
        <f>IF(AF93=0,0,51-AF93)</f>
        <v>0</v>
      </c>
      <c r="AH93" s="28">
        <v>0</v>
      </c>
      <c r="AI93" s="39">
        <f>IF(AH93=0,0,51-AH93)</f>
        <v>0</v>
      </c>
      <c r="AJ93" s="30">
        <v>0</v>
      </c>
      <c r="AK93" s="34">
        <f>IF(AJ93=0,0,51-AJ93)</f>
        <v>0</v>
      </c>
      <c r="AL93" s="28">
        <v>0</v>
      </c>
      <c r="AM93" s="34">
        <f>IF(AL93=0,0,51-AL93)</f>
        <v>0</v>
      </c>
      <c r="AN93" s="28">
        <v>0</v>
      </c>
      <c r="AO93" s="34">
        <f>IF(AN93=0,0,51-AN93)</f>
        <v>0</v>
      </c>
      <c r="AP93" s="28">
        <v>0</v>
      </c>
      <c r="AQ93" s="34">
        <f>IF(AP93=0,0,51-AP93)</f>
        <v>0</v>
      </c>
      <c r="AR93" s="30">
        <v>0</v>
      </c>
      <c r="AS93" s="34">
        <f>IF(AR93=0,0,51-AR93)</f>
        <v>0</v>
      </c>
      <c r="AT93" s="28">
        <v>0</v>
      </c>
      <c r="AU93" s="34">
        <f>IF(AT93=0,0,51-AT93)</f>
        <v>0</v>
      </c>
      <c r="AV93" s="28">
        <v>0</v>
      </c>
      <c r="AW93" s="34">
        <f>IF(AV93=0,0,51-AV93)</f>
        <v>0</v>
      </c>
      <c r="AX93" s="28">
        <v>0</v>
      </c>
      <c r="AY93" s="39">
        <f>IF(AX93=0,0,51-AX93)</f>
        <v>0</v>
      </c>
      <c r="AZ93" s="28">
        <v>0</v>
      </c>
      <c r="BA93" s="39">
        <f>IF(AZ93=0,0,51-AZ93)</f>
        <v>0</v>
      </c>
      <c r="BB93" s="27">
        <v>28</v>
      </c>
      <c r="BC93" s="34">
        <f>IF(BB93=0,0,51-BB93)</f>
        <v>23</v>
      </c>
      <c r="BD93" s="21"/>
      <c r="BE93" s="22">
        <f t="shared" si="159"/>
        <v>0</v>
      </c>
      <c r="BF93" s="22">
        <f t="shared" si="109"/>
        <v>0</v>
      </c>
      <c r="BG93" s="22">
        <f t="shared" si="110"/>
        <v>0</v>
      </c>
      <c r="BH93" s="22">
        <f t="shared" si="111"/>
        <v>0</v>
      </c>
      <c r="BI93" s="22">
        <f t="shared" si="112"/>
        <v>0</v>
      </c>
      <c r="BJ93" s="22">
        <f t="shared" si="113"/>
        <v>0</v>
      </c>
      <c r="BK93" s="22">
        <f t="shared" si="114"/>
        <v>0</v>
      </c>
      <c r="BL93" s="22">
        <f t="shared" si="115"/>
        <v>0</v>
      </c>
      <c r="BM93" s="22">
        <f t="shared" si="116"/>
        <v>0</v>
      </c>
      <c r="BN93" s="22">
        <f t="shared" si="117"/>
        <v>0</v>
      </c>
      <c r="BO93" s="22">
        <f t="shared" si="118"/>
        <v>0</v>
      </c>
      <c r="BP93" s="22">
        <f t="shared" si="119"/>
        <v>0</v>
      </c>
      <c r="BQ93" s="22">
        <f t="shared" si="120"/>
        <v>0</v>
      </c>
      <c r="BR93" s="22">
        <f t="shared" si="121"/>
        <v>0</v>
      </c>
      <c r="BS93" s="22">
        <f t="shared" si="122"/>
        <v>0</v>
      </c>
      <c r="BT93" s="22">
        <f t="shared" si="123"/>
        <v>0</v>
      </c>
      <c r="BU93" s="22">
        <f t="shared" si="124"/>
        <v>0</v>
      </c>
      <c r="BV93" s="22">
        <f t="shared" si="125"/>
        <v>0</v>
      </c>
      <c r="BW93" s="22">
        <f t="shared" si="126"/>
        <v>0</v>
      </c>
      <c r="BX93" s="22">
        <f t="shared" si="127"/>
        <v>0</v>
      </c>
      <c r="BY93" s="22">
        <f t="shared" si="128"/>
        <v>0</v>
      </c>
      <c r="BZ93" s="22">
        <f t="shared" si="129"/>
        <v>0</v>
      </c>
      <c r="CA93" s="22">
        <f t="shared" si="130"/>
        <v>0</v>
      </c>
      <c r="CB93" s="22">
        <f t="shared" si="131"/>
        <v>0</v>
      </c>
      <c r="CC93" s="22">
        <f t="shared" si="158"/>
        <v>23</v>
      </c>
      <c r="CD93" s="23">
        <f t="shared" si="132"/>
        <v>23</v>
      </c>
      <c r="CE93" s="24"/>
      <c r="CF93" s="25">
        <f t="shared" si="133"/>
        <v>0</v>
      </c>
      <c r="CG93" s="25">
        <f t="shared" si="134"/>
        <v>0</v>
      </c>
      <c r="CH93" s="25">
        <f t="shared" si="135"/>
        <v>0</v>
      </c>
      <c r="CI93" s="25">
        <f t="shared" si="136"/>
        <v>0</v>
      </c>
      <c r="CJ93" s="25">
        <f t="shared" si="137"/>
        <v>0</v>
      </c>
      <c r="CK93" s="25">
        <f t="shared" si="138"/>
        <v>0</v>
      </c>
      <c r="CL93" s="25">
        <f t="shared" si="139"/>
        <v>0</v>
      </c>
      <c r="CM93" s="25">
        <f t="shared" si="140"/>
        <v>0</v>
      </c>
      <c r="CN93" s="25">
        <f t="shared" si="141"/>
        <v>0</v>
      </c>
      <c r="CO93" s="25">
        <f t="shared" si="142"/>
        <v>0</v>
      </c>
      <c r="CP93" s="25">
        <f t="shared" si="143"/>
        <v>0</v>
      </c>
      <c r="CQ93" s="25">
        <f t="shared" si="144"/>
        <v>0</v>
      </c>
      <c r="CR93" s="25">
        <f t="shared" si="145"/>
        <v>0</v>
      </c>
      <c r="CS93" s="25">
        <f t="shared" si="146"/>
        <v>0</v>
      </c>
      <c r="CT93" s="25">
        <f t="shared" si="147"/>
        <v>0</v>
      </c>
      <c r="CU93" s="25">
        <f t="shared" si="148"/>
        <v>0</v>
      </c>
      <c r="CV93" s="25">
        <f t="shared" si="149"/>
        <v>0</v>
      </c>
      <c r="CW93" s="25">
        <f t="shared" si="150"/>
        <v>0</v>
      </c>
      <c r="CX93" s="25">
        <f t="shared" si="151"/>
        <v>0</v>
      </c>
      <c r="CY93" s="25">
        <f t="shared" si="152"/>
        <v>0</v>
      </c>
      <c r="CZ93" s="25">
        <f t="shared" si="153"/>
        <v>0</v>
      </c>
      <c r="DA93" s="25">
        <f t="shared" si="154"/>
        <v>0</v>
      </c>
      <c r="DB93" s="25">
        <f t="shared" si="155"/>
        <v>0</v>
      </c>
      <c r="DC93" s="25">
        <f t="shared" si="156"/>
        <v>0</v>
      </c>
      <c r="DD93" s="25">
        <f t="shared" si="157"/>
        <v>23</v>
      </c>
      <c r="DE93" s="1"/>
      <c r="DF93" s="1"/>
      <c r="DG93" s="1"/>
      <c r="DH93" s="1"/>
      <c r="DI93" s="1"/>
      <c r="DJ93" s="1"/>
      <c r="DK93" s="1"/>
      <c r="DL93" s="1"/>
      <c r="DM93" s="1"/>
      <c r="DN93" s="1"/>
    </row>
    <row r="94" spans="1:118" s="43" customFormat="1" ht="12.75" customHeight="1">
      <c r="A94" s="1">
        <f t="shared" si="160"/>
        <v>86</v>
      </c>
      <c r="B94" s="1" t="s">
        <v>62</v>
      </c>
      <c r="C94" s="12"/>
      <c r="D94" s="20">
        <f>CD94-SUM($CF94:CHOOSE($CF$8,$CF94,$CG94,$CH94,$CI94,$CJ94,$CK94,$CL94,$CM94,$CN94,$CO94,$CP94,$CQ94,$CR94,$CS94,$CT94,$CU94,$CV94,$CW94,$CX94,$CY94,$CZ94,$DA94,$DB94,$DC94))</f>
        <v>22</v>
      </c>
      <c r="E94" s="12"/>
      <c r="F94" s="36">
        <v>0</v>
      </c>
      <c r="G94" s="34">
        <f>IF(F94=0,0,51-F94)</f>
        <v>0</v>
      </c>
      <c r="H94" s="33">
        <v>0</v>
      </c>
      <c r="I94" s="34">
        <f>IF(H94=0,0,51-H94)</f>
        <v>0</v>
      </c>
      <c r="J94" s="33">
        <v>0</v>
      </c>
      <c r="K94" s="34">
        <f>IF(J94=0,0,51-J94)</f>
        <v>0</v>
      </c>
      <c r="L94" s="33">
        <v>0</v>
      </c>
      <c r="M94" s="34">
        <f>IF(L94=0,0,51-L94)</f>
        <v>0</v>
      </c>
      <c r="N94" s="30">
        <v>0</v>
      </c>
      <c r="O94" s="34">
        <f>IF(N94=0,0,51-N94)</f>
        <v>0</v>
      </c>
      <c r="P94" s="33">
        <v>0</v>
      </c>
      <c r="Q94" s="34">
        <f>IF(P94=0,0,51-P94)</f>
        <v>0</v>
      </c>
      <c r="R94" s="33">
        <v>0</v>
      </c>
      <c r="S94" s="39">
        <f>IF(R94=0,0,51-R94)</f>
        <v>0</v>
      </c>
      <c r="T94" s="30">
        <v>0</v>
      </c>
      <c r="U94" s="34">
        <f>IF(T94=0,0,51-T94)</f>
        <v>0</v>
      </c>
      <c r="V94" s="28">
        <v>0</v>
      </c>
      <c r="W94" s="34">
        <f>IF(V94=0,0,51-V94)</f>
        <v>0</v>
      </c>
      <c r="X94" s="28">
        <v>0</v>
      </c>
      <c r="Y94" s="34">
        <f>IF(X94=0,0,51-X94)</f>
        <v>0</v>
      </c>
      <c r="Z94" s="28">
        <v>0</v>
      </c>
      <c r="AA94" s="34">
        <f>IF(Z94=0,0,51-Z94)</f>
        <v>0</v>
      </c>
      <c r="AB94" s="28">
        <v>0</v>
      </c>
      <c r="AC94" s="34">
        <f>IF(AB94=0,0,51-AB94)</f>
        <v>0</v>
      </c>
      <c r="AD94" s="28">
        <v>0</v>
      </c>
      <c r="AE94" s="34">
        <f>IF(AD94=0,0,51-AD94)</f>
        <v>0</v>
      </c>
      <c r="AF94" s="28">
        <v>0</v>
      </c>
      <c r="AG94" s="34">
        <f>IF(AF94=0,0,51-AF94)</f>
        <v>0</v>
      </c>
      <c r="AH94" s="28">
        <v>0</v>
      </c>
      <c r="AI94" s="39">
        <f>IF(AH94=0,0,51-AH94)</f>
        <v>0</v>
      </c>
      <c r="AJ94" s="30">
        <v>0</v>
      </c>
      <c r="AK94" s="34">
        <f>IF(AJ94=0,0,51-AJ94)</f>
        <v>0</v>
      </c>
      <c r="AL94" s="28">
        <v>0</v>
      </c>
      <c r="AM94" s="34">
        <f>IF(AL94=0,0,51-AL94)</f>
        <v>0</v>
      </c>
      <c r="AN94" s="28">
        <v>0</v>
      </c>
      <c r="AO94" s="34">
        <f>IF(AN94=0,0,51-AN94)</f>
        <v>0</v>
      </c>
      <c r="AP94" s="28">
        <v>0</v>
      </c>
      <c r="AQ94" s="34">
        <f>IF(AP94=0,0,51-AP94)</f>
        <v>0</v>
      </c>
      <c r="AR94" s="30">
        <v>0</v>
      </c>
      <c r="AS94" s="34">
        <f>IF(AR94=0,0,51-AR94)</f>
        <v>0</v>
      </c>
      <c r="AT94" s="28">
        <v>0</v>
      </c>
      <c r="AU94" s="34">
        <f>IF(AT94=0,0,51-AT94)</f>
        <v>0</v>
      </c>
      <c r="AV94" s="28">
        <v>0</v>
      </c>
      <c r="AW94" s="34">
        <f>IF(AV94=0,0,51-AV94)</f>
        <v>0</v>
      </c>
      <c r="AX94" s="28">
        <v>0</v>
      </c>
      <c r="AY94" s="39">
        <f>IF(AX94=0,0,51-AX94)</f>
        <v>0</v>
      </c>
      <c r="AZ94" s="28">
        <v>0</v>
      </c>
      <c r="BA94" s="39">
        <f>IF(AZ94=0,0,51-AZ94)</f>
        <v>0</v>
      </c>
      <c r="BB94" s="27">
        <v>29</v>
      </c>
      <c r="BC94" s="34">
        <f>IF(BB94=0,0,51-BB94)</f>
        <v>22</v>
      </c>
      <c r="BD94" s="21"/>
      <c r="BE94" s="22">
        <f t="shared" si="159"/>
        <v>0</v>
      </c>
      <c r="BF94" s="22">
        <f t="shared" si="109"/>
        <v>0</v>
      </c>
      <c r="BG94" s="22">
        <f t="shared" si="110"/>
        <v>0</v>
      </c>
      <c r="BH94" s="22">
        <f t="shared" si="111"/>
        <v>0</v>
      </c>
      <c r="BI94" s="22">
        <f t="shared" si="112"/>
        <v>0</v>
      </c>
      <c r="BJ94" s="22">
        <f t="shared" si="113"/>
        <v>0</v>
      </c>
      <c r="BK94" s="22">
        <f t="shared" si="114"/>
        <v>0</v>
      </c>
      <c r="BL94" s="22">
        <f t="shared" si="115"/>
        <v>0</v>
      </c>
      <c r="BM94" s="22">
        <f t="shared" si="116"/>
        <v>0</v>
      </c>
      <c r="BN94" s="22">
        <f t="shared" si="117"/>
        <v>0</v>
      </c>
      <c r="BO94" s="22">
        <f t="shared" si="118"/>
        <v>0</v>
      </c>
      <c r="BP94" s="22">
        <f t="shared" si="119"/>
        <v>0</v>
      </c>
      <c r="BQ94" s="22">
        <f t="shared" si="120"/>
        <v>0</v>
      </c>
      <c r="BR94" s="22">
        <f t="shared" si="121"/>
        <v>0</v>
      </c>
      <c r="BS94" s="22">
        <f t="shared" si="122"/>
        <v>0</v>
      </c>
      <c r="BT94" s="22">
        <f t="shared" si="123"/>
        <v>0</v>
      </c>
      <c r="BU94" s="22">
        <f t="shared" si="124"/>
        <v>0</v>
      </c>
      <c r="BV94" s="22">
        <f t="shared" si="125"/>
        <v>0</v>
      </c>
      <c r="BW94" s="22">
        <f t="shared" si="126"/>
        <v>0</v>
      </c>
      <c r="BX94" s="22">
        <f t="shared" si="127"/>
        <v>0</v>
      </c>
      <c r="BY94" s="22">
        <f t="shared" si="128"/>
        <v>0</v>
      </c>
      <c r="BZ94" s="22">
        <f t="shared" si="129"/>
        <v>0</v>
      </c>
      <c r="CA94" s="22">
        <f t="shared" si="130"/>
        <v>0</v>
      </c>
      <c r="CB94" s="22">
        <f t="shared" si="131"/>
        <v>0</v>
      </c>
      <c r="CC94" s="22">
        <f t="shared" si="158"/>
        <v>22</v>
      </c>
      <c r="CD94" s="23">
        <f t="shared" si="132"/>
        <v>22</v>
      </c>
      <c r="CE94" s="24"/>
      <c r="CF94" s="25">
        <f t="shared" si="133"/>
        <v>0</v>
      </c>
      <c r="CG94" s="25">
        <f t="shared" si="134"/>
        <v>0</v>
      </c>
      <c r="CH94" s="25">
        <f t="shared" si="135"/>
        <v>0</v>
      </c>
      <c r="CI94" s="25">
        <f t="shared" si="136"/>
        <v>0</v>
      </c>
      <c r="CJ94" s="25">
        <f t="shared" si="137"/>
        <v>0</v>
      </c>
      <c r="CK94" s="25">
        <f t="shared" si="138"/>
        <v>0</v>
      </c>
      <c r="CL94" s="25">
        <f t="shared" si="139"/>
        <v>0</v>
      </c>
      <c r="CM94" s="25">
        <f t="shared" si="140"/>
        <v>0</v>
      </c>
      <c r="CN94" s="25">
        <f t="shared" si="141"/>
        <v>0</v>
      </c>
      <c r="CO94" s="25">
        <f t="shared" si="142"/>
        <v>0</v>
      </c>
      <c r="CP94" s="25">
        <f t="shared" si="143"/>
        <v>0</v>
      </c>
      <c r="CQ94" s="25">
        <f t="shared" si="144"/>
        <v>0</v>
      </c>
      <c r="CR94" s="25">
        <f t="shared" si="145"/>
        <v>0</v>
      </c>
      <c r="CS94" s="25">
        <f t="shared" si="146"/>
        <v>0</v>
      </c>
      <c r="CT94" s="25">
        <f t="shared" si="147"/>
        <v>0</v>
      </c>
      <c r="CU94" s="25">
        <f t="shared" si="148"/>
        <v>0</v>
      </c>
      <c r="CV94" s="25">
        <f t="shared" si="149"/>
        <v>0</v>
      </c>
      <c r="CW94" s="25">
        <f t="shared" si="150"/>
        <v>0</v>
      </c>
      <c r="CX94" s="25">
        <f t="shared" si="151"/>
        <v>0</v>
      </c>
      <c r="CY94" s="25">
        <f t="shared" si="152"/>
        <v>0</v>
      </c>
      <c r="CZ94" s="25">
        <f t="shared" si="153"/>
        <v>0</v>
      </c>
      <c r="DA94" s="25">
        <f t="shared" si="154"/>
        <v>0</v>
      </c>
      <c r="DB94" s="25">
        <f t="shared" si="155"/>
        <v>0</v>
      </c>
      <c r="DC94" s="25">
        <f t="shared" si="156"/>
        <v>0</v>
      </c>
      <c r="DD94" s="25">
        <f t="shared" si="157"/>
        <v>22</v>
      </c>
      <c r="DE94" s="1"/>
      <c r="DF94" s="1"/>
      <c r="DG94" s="1"/>
      <c r="DH94" s="1"/>
      <c r="DI94" s="1"/>
      <c r="DJ94" s="1"/>
      <c r="DK94" s="1"/>
      <c r="DL94" s="1"/>
      <c r="DM94" s="1"/>
      <c r="DN94" s="1"/>
    </row>
    <row r="95" spans="1:118" s="43" customFormat="1" ht="12.75" customHeight="1">
      <c r="A95" s="1">
        <f t="shared" si="160"/>
        <v>87</v>
      </c>
      <c r="B95" s="32" t="s">
        <v>66</v>
      </c>
      <c r="C95" s="12"/>
      <c r="D95" s="20">
        <f>CD95-SUM($CF95:CHOOSE($CF$8,$CF95,$CG95,$CH95,$CI95,$CJ95,$CK95,$CL95,$CM95,$CN95,$CO95,$CP95,$CQ95,$CR95,$CS95,$CT95,$CU95,$CV95,$CW95,$CX95,$CY95,$CZ95,$DA95,$DB95,$DC95))</f>
        <v>20</v>
      </c>
      <c r="E95" s="12"/>
      <c r="F95" s="36">
        <v>0</v>
      </c>
      <c r="G95" s="34">
        <f>IF(F95=0,0,51-F95)</f>
        <v>0</v>
      </c>
      <c r="H95" s="33">
        <v>0</v>
      </c>
      <c r="I95" s="34">
        <f>IF(H95=0,0,51-H95)</f>
        <v>0</v>
      </c>
      <c r="J95" s="33">
        <v>0</v>
      </c>
      <c r="K95" s="34">
        <f>IF(J95=0,0,51-J95)</f>
        <v>0</v>
      </c>
      <c r="L95" s="33">
        <v>0</v>
      </c>
      <c r="M95" s="34">
        <f>IF(L95=0,0,51-L95)</f>
        <v>0</v>
      </c>
      <c r="N95" s="36">
        <v>51</v>
      </c>
      <c r="O95" s="34">
        <f>IF(N95=0,0,51-N95)</f>
        <v>0</v>
      </c>
      <c r="P95" s="33">
        <v>51</v>
      </c>
      <c r="Q95" s="34">
        <f>IF(P95=0,0,51-P95)</f>
        <v>0</v>
      </c>
      <c r="R95" s="33">
        <v>51</v>
      </c>
      <c r="S95" s="39">
        <f>IF(R95=0,0,51-R95)</f>
        <v>0</v>
      </c>
      <c r="T95" s="30">
        <v>0</v>
      </c>
      <c r="U95" s="34">
        <f>IF(T95=0,0,51-T95)</f>
        <v>0</v>
      </c>
      <c r="V95" s="28">
        <v>0</v>
      </c>
      <c r="W95" s="34">
        <f>IF(V95=0,0,51-V95)</f>
        <v>0</v>
      </c>
      <c r="X95" s="28">
        <v>0</v>
      </c>
      <c r="Y95" s="34">
        <f>IF(X95=0,0,51-X95)</f>
        <v>0</v>
      </c>
      <c r="Z95" s="28">
        <v>0</v>
      </c>
      <c r="AA95" s="34">
        <f>IF(Z95=0,0,51-Z95)</f>
        <v>0</v>
      </c>
      <c r="AB95" s="28">
        <v>0</v>
      </c>
      <c r="AC95" s="34">
        <f>IF(AB95=0,0,51-AB95)</f>
        <v>0</v>
      </c>
      <c r="AD95" s="28">
        <v>0</v>
      </c>
      <c r="AE95" s="34">
        <f>IF(AD95=0,0,51-AD95)</f>
        <v>0</v>
      </c>
      <c r="AF95" s="28">
        <v>0</v>
      </c>
      <c r="AG95" s="34">
        <f>IF(AF95=0,0,51-AF95)</f>
        <v>0</v>
      </c>
      <c r="AH95" s="28">
        <v>0</v>
      </c>
      <c r="AI95" s="39">
        <f>IF(AH95=0,0,51-AH95)</f>
        <v>0</v>
      </c>
      <c r="AJ95" s="30">
        <v>0</v>
      </c>
      <c r="AK95" s="34">
        <f>IF(AJ95=0,0,51-AJ95)</f>
        <v>0</v>
      </c>
      <c r="AL95" s="28">
        <v>0</v>
      </c>
      <c r="AM95" s="34">
        <f>IF(AL95=0,0,51-AL95)</f>
        <v>0</v>
      </c>
      <c r="AN95" s="28">
        <v>0</v>
      </c>
      <c r="AO95" s="34">
        <f>IF(AN95=0,0,51-AN95)</f>
        <v>0</v>
      </c>
      <c r="AP95" s="28">
        <v>0</v>
      </c>
      <c r="AQ95" s="34">
        <f>IF(AP95=0,0,51-AP95)</f>
        <v>0</v>
      </c>
      <c r="AR95" s="30">
        <v>0</v>
      </c>
      <c r="AS95" s="34">
        <f>IF(AR95=0,0,51-AR95)</f>
        <v>0</v>
      </c>
      <c r="AT95" s="28">
        <v>0</v>
      </c>
      <c r="AU95" s="34">
        <f>IF(AT95=0,0,51-AT95)</f>
        <v>0</v>
      </c>
      <c r="AV95" s="28">
        <v>0</v>
      </c>
      <c r="AW95" s="34">
        <f>IF(AV95=0,0,51-AV95)</f>
        <v>0</v>
      </c>
      <c r="AX95" s="28">
        <v>0</v>
      </c>
      <c r="AY95" s="39">
        <f>IF(AX95=0,0,51-AX95)</f>
        <v>0</v>
      </c>
      <c r="AZ95" s="28">
        <v>0</v>
      </c>
      <c r="BA95" s="39">
        <f>IF(AZ95=0,0,51-AZ95)</f>
        <v>0</v>
      </c>
      <c r="BB95" s="27">
        <v>31</v>
      </c>
      <c r="BC95" s="34">
        <f>IF(BB95=0,0,51-BB95)</f>
        <v>20</v>
      </c>
      <c r="BD95" s="21"/>
      <c r="BE95" s="22">
        <f t="shared" si="159"/>
        <v>0</v>
      </c>
      <c r="BF95" s="22">
        <f t="shared" si="109"/>
        <v>0</v>
      </c>
      <c r="BG95" s="22">
        <f t="shared" si="110"/>
        <v>0</v>
      </c>
      <c r="BH95" s="22">
        <f t="shared" si="111"/>
        <v>0</v>
      </c>
      <c r="BI95" s="22">
        <f t="shared" si="112"/>
        <v>0</v>
      </c>
      <c r="BJ95" s="22">
        <f t="shared" si="113"/>
        <v>0</v>
      </c>
      <c r="BK95" s="22">
        <f t="shared" si="114"/>
        <v>0</v>
      </c>
      <c r="BL95" s="22">
        <f t="shared" si="115"/>
        <v>0</v>
      </c>
      <c r="BM95" s="22">
        <f t="shared" si="116"/>
        <v>0</v>
      </c>
      <c r="BN95" s="22">
        <f t="shared" si="117"/>
        <v>0</v>
      </c>
      <c r="BO95" s="22">
        <f t="shared" si="118"/>
        <v>0</v>
      </c>
      <c r="BP95" s="22">
        <f t="shared" si="119"/>
        <v>0</v>
      </c>
      <c r="BQ95" s="22">
        <f t="shared" si="120"/>
        <v>0</v>
      </c>
      <c r="BR95" s="22">
        <f t="shared" si="121"/>
        <v>0</v>
      </c>
      <c r="BS95" s="22">
        <f t="shared" si="122"/>
        <v>0</v>
      </c>
      <c r="BT95" s="22">
        <f t="shared" si="123"/>
        <v>0</v>
      </c>
      <c r="BU95" s="22">
        <f t="shared" si="124"/>
        <v>0</v>
      </c>
      <c r="BV95" s="22">
        <f t="shared" si="125"/>
        <v>0</v>
      </c>
      <c r="BW95" s="22">
        <f t="shared" si="126"/>
        <v>0</v>
      </c>
      <c r="BX95" s="22">
        <f t="shared" si="127"/>
        <v>0</v>
      </c>
      <c r="BY95" s="22">
        <f t="shared" si="128"/>
        <v>0</v>
      </c>
      <c r="BZ95" s="22">
        <f t="shared" si="129"/>
        <v>0</v>
      </c>
      <c r="CA95" s="22">
        <f t="shared" si="130"/>
        <v>0</v>
      </c>
      <c r="CB95" s="22">
        <f t="shared" si="131"/>
        <v>0</v>
      </c>
      <c r="CC95" s="22">
        <f t="shared" si="158"/>
        <v>20</v>
      </c>
      <c r="CD95" s="23">
        <f t="shared" si="132"/>
        <v>20</v>
      </c>
      <c r="CE95" s="24"/>
      <c r="CF95" s="25">
        <f t="shared" si="133"/>
        <v>0</v>
      </c>
      <c r="CG95" s="25">
        <f t="shared" si="134"/>
        <v>0</v>
      </c>
      <c r="CH95" s="25">
        <f t="shared" si="135"/>
        <v>0</v>
      </c>
      <c r="CI95" s="25">
        <f t="shared" si="136"/>
        <v>0</v>
      </c>
      <c r="CJ95" s="25">
        <f t="shared" si="137"/>
        <v>0</v>
      </c>
      <c r="CK95" s="25">
        <f t="shared" si="138"/>
        <v>0</v>
      </c>
      <c r="CL95" s="25">
        <f t="shared" si="139"/>
        <v>0</v>
      </c>
      <c r="CM95" s="25">
        <f t="shared" si="140"/>
        <v>0</v>
      </c>
      <c r="CN95" s="25">
        <f t="shared" si="141"/>
        <v>0</v>
      </c>
      <c r="CO95" s="25">
        <f t="shared" si="142"/>
        <v>0</v>
      </c>
      <c r="CP95" s="25">
        <f t="shared" si="143"/>
        <v>0</v>
      </c>
      <c r="CQ95" s="25">
        <f t="shared" si="144"/>
        <v>0</v>
      </c>
      <c r="CR95" s="25">
        <f t="shared" si="145"/>
        <v>0</v>
      </c>
      <c r="CS95" s="25">
        <f t="shared" si="146"/>
        <v>0</v>
      </c>
      <c r="CT95" s="25">
        <f t="shared" si="147"/>
        <v>0</v>
      </c>
      <c r="CU95" s="25">
        <f t="shared" si="148"/>
        <v>0</v>
      </c>
      <c r="CV95" s="25">
        <f t="shared" si="149"/>
        <v>0</v>
      </c>
      <c r="CW95" s="25">
        <f t="shared" si="150"/>
        <v>0</v>
      </c>
      <c r="CX95" s="25">
        <f t="shared" si="151"/>
        <v>0</v>
      </c>
      <c r="CY95" s="25">
        <f t="shared" si="152"/>
        <v>0</v>
      </c>
      <c r="CZ95" s="25">
        <f t="shared" si="153"/>
        <v>0</v>
      </c>
      <c r="DA95" s="25">
        <f t="shared" si="154"/>
        <v>0</v>
      </c>
      <c r="DB95" s="25">
        <f t="shared" si="155"/>
        <v>0</v>
      </c>
      <c r="DC95" s="25">
        <f t="shared" si="156"/>
        <v>0</v>
      </c>
      <c r="DD95" s="25">
        <f t="shared" si="157"/>
        <v>20</v>
      </c>
      <c r="DE95" s="1"/>
      <c r="DF95" s="1"/>
      <c r="DG95" s="1"/>
      <c r="DH95" s="1"/>
      <c r="DI95" s="1"/>
      <c r="DJ95" s="1"/>
      <c r="DK95" s="1"/>
      <c r="DL95" s="1"/>
      <c r="DM95" s="1"/>
      <c r="DN95" s="1"/>
    </row>
    <row r="96" spans="1:118" s="43" customFormat="1" ht="12.75" customHeight="1">
      <c r="A96" s="1">
        <f t="shared" si="160"/>
        <v>88</v>
      </c>
      <c r="B96" s="32" t="s">
        <v>54</v>
      </c>
      <c r="C96" s="12"/>
      <c r="D96" s="20">
        <f>CD96-SUM($CF96:CHOOSE($CF$8,$CF96,$CG96,$CH96,$CI96,$CJ96,$CK96,$CL96,$CM96,$CN96,$CO96,$CP96,$CQ96,$CR96,$CS96,$CT96,$CU96,$CV96,$CW96,$CX96,$CY96,$CZ96,$DA96,$DB96,$DC96))</f>
        <v>19</v>
      </c>
      <c r="E96" s="12"/>
      <c r="F96" s="36">
        <v>0</v>
      </c>
      <c r="G96" s="34">
        <f>IF(F96=0,0,51-F96)</f>
        <v>0</v>
      </c>
      <c r="H96" s="33">
        <v>0</v>
      </c>
      <c r="I96" s="34">
        <f>IF(H96=0,0,51-H96)</f>
        <v>0</v>
      </c>
      <c r="J96" s="33">
        <v>0</v>
      </c>
      <c r="K96" s="34">
        <f>IF(J96=0,0,51-J96)</f>
        <v>0</v>
      </c>
      <c r="L96" s="33">
        <v>0</v>
      </c>
      <c r="M96" s="34">
        <f>IF(L96=0,0,51-L96)</f>
        <v>0</v>
      </c>
      <c r="N96" s="30">
        <v>0</v>
      </c>
      <c r="O96" s="34">
        <f>IF(N96=0,0,51-N96)</f>
        <v>0</v>
      </c>
      <c r="P96" s="33">
        <v>0</v>
      </c>
      <c r="Q96" s="34">
        <f>IF(P96=0,0,51-P96)</f>
        <v>0</v>
      </c>
      <c r="R96" s="33">
        <v>0</v>
      </c>
      <c r="S96" s="39">
        <f>IF(R96=0,0,51-R96)</f>
        <v>0</v>
      </c>
      <c r="T96" s="30">
        <v>0</v>
      </c>
      <c r="U96" s="34">
        <f>IF(T96=0,0,51-T96)</f>
        <v>0</v>
      </c>
      <c r="V96" s="28">
        <v>0</v>
      </c>
      <c r="W96" s="34">
        <f>IF(V96=0,0,51-V96)</f>
        <v>0</v>
      </c>
      <c r="X96" s="28">
        <v>0</v>
      </c>
      <c r="Y96" s="34">
        <f>IF(X96=0,0,51-X96)</f>
        <v>0</v>
      </c>
      <c r="Z96" s="28">
        <v>0</v>
      </c>
      <c r="AA96" s="34">
        <f>IF(Z96=0,0,51-Z96)</f>
        <v>0</v>
      </c>
      <c r="AB96" s="28">
        <v>0</v>
      </c>
      <c r="AC96" s="34">
        <f>IF(AB96=0,0,51-AB96)</f>
        <v>0</v>
      </c>
      <c r="AD96" s="28">
        <v>0</v>
      </c>
      <c r="AE96" s="34">
        <f>IF(AD96=0,0,51-AD96)</f>
        <v>0</v>
      </c>
      <c r="AF96" s="28">
        <v>0</v>
      </c>
      <c r="AG96" s="34">
        <f>IF(AF96=0,0,51-AF96)</f>
        <v>0</v>
      </c>
      <c r="AH96" s="28">
        <v>0</v>
      </c>
      <c r="AI96" s="39">
        <f>IF(AH96=0,0,51-AH96)</f>
        <v>0</v>
      </c>
      <c r="AJ96" s="30">
        <v>0</v>
      </c>
      <c r="AK96" s="34">
        <f>IF(AJ96=0,0,51-AJ96)</f>
        <v>0</v>
      </c>
      <c r="AL96" s="28">
        <v>0</v>
      </c>
      <c r="AM96" s="34">
        <f>IF(AL96=0,0,51-AL96)</f>
        <v>0</v>
      </c>
      <c r="AN96" s="28">
        <v>0</v>
      </c>
      <c r="AO96" s="34">
        <f>IF(AN96=0,0,51-AN96)</f>
        <v>0</v>
      </c>
      <c r="AP96" s="28">
        <v>0</v>
      </c>
      <c r="AQ96" s="34">
        <f>IF(AP96=0,0,51-AP96)</f>
        <v>0</v>
      </c>
      <c r="AR96" s="30">
        <v>0</v>
      </c>
      <c r="AS96" s="34">
        <f>IF(AR96=0,0,51-AR96)</f>
        <v>0</v>
      </c>
      <c r="AT96" s="28">
        <v>0</v>
      </c>
      <c r="AU96" s="34">
        <f>IF(AT96=0,0,51-AT96)</f>
        <v>0</v>
      </c>
      <c r="AV96" s="28">
        <v>0</v>
      </c>
      <c r="AW96" s="34">
        <f>IF(AV96=0,0,51-AV96)</f>
        <v>0</v>
      </c>
      <c r="AX96" s="28">
        <v>0</v>
      </c>
      <c r="AY96" s="39">
        <f>IF(AX96=0,0,51-AX96)</f>
        <v>0</v>
      </c>
      <c r="AZ96" s="28">
        <v>0</v>
      </c>
      <c r="BA96" s="39">
        <f>IF(AZ96=0,0,51-AZ96)</f>
        <v>0</v>
      </c>
      <c r="BB96" s="27">
        <v>32</v>
      </c>
      <c r="BC96" s="34">
        <f>IF(BB96=0,0,51-BB96)</f>
        <v>19</v>
      </c>
      <c r="BD96" s="21"/>
      <c r="BE96" s="22">
        <f t="shared" si="159"/>
        <v>0</v>
      </c>
      <c r="BF96" s="22">
        <f t="shared" si="109"/>
        <v>0</v>
      </c>
      <c r="BG96" s="22">
        <f t="shared" si="110"/>
        <v>0</v>
      </c>
      <c r="BH96" s="22">
        <f t="shared" si="111"/>
        <v>0</v>
      </c>
      <c r="BI96" s="22">
        <f t="shared" si="112"/>
        <v>0</v>
      </c>
      <c r="BJ96" s="22">
        <f t="shared" si="113"/>
        <v>0</v>
      </c>
      <c r="BK96" s="22">
        <f t="shared" si="114"/>
        <v>0</v>
      </c>
      <c r="BL96" s="22">
        <f t="shared" si="115"/>
        <v>0</v>
      </c>
      <c r="BM96" s="22">
        <f t="shared" si="116"/>
        <v>0</v>
      </c>
      <c r="BN96" s="22">
        <f t="shared" si="117"/>
        <v>0</v>
      </c>
      <c r="BO96" s="22">
        <f t="shared" si="118"/>
        <v>0</v>
      </c>
      <c r="BP96" s="22">
        <f t="shared" si="119"/>
        <v>0</v>
      </c>
      <c r="BQ96" s="22">
        <f t="shared" si="120"/>
        <v>0</v>
      </c>
      <c r="BR96" s="22">
        <f t="shared" si="121"/>
        <v>0</v>
      </c>
      <c r="BS96" s="22">
        <f t="shared" si="122"/>
        <v>0</v>
      </c>
      <c r="BT96" s="22">
        <f t="shared" si="123"/>
        <v>0</v>
      </c>
      <c r="BU96" s="22">
        <f t="shared" si="124"/>
        <v>0</v>
      </c>
      <c r="BV96" s="22">
        <f t="shared" si="125"/>
        <v>0</v>
      </c>
      <c r="BW96" s="22">
        <f t="shared" si="126"/>
        <v>0</v>
      </c>
      <c r="BX96" s="22">
        <f t="shared" si="127"/>
        <v>0</v>
      </c>
      <c r="BY96" s="22">
        <f t="shared" si="128"/>
        <v>0</v>
      </c>
      <c r="BZ96" s="22">
        <f t="shared" si="129"/>
        <v>0</v>
      </c>
      <c r="CA96" s="22">
        <f t="shared" si="130"/>
        <v>0</v>
      </c>
      <c r="CB96" s="22">
        <f t="shared" si="131"/>
        <v>0</v>
      </c>
      <c r="CC96" s="22">
        <f t="shared" si="158"/>
        <v>19</v>
      </c>
      <c r="CD96" s="23">
        <f t="shared" si="132"/>
        <v>19</v>
      </c>
      <c r="CE96" s="24"/>
      <c r="CF96" s="25">
        <f t="shared" si="133"/>
        <v>0</v>
      </c>
      <c r="CG96" s="25">
        <f t="shared" si="134"/>
        <v>0</v>
      </c>
      <c r="CH96" s="25">
        <f t="shared" si="135"/>
        <v>0</v>
      </c>
      <c r="CI96" s="25">
        <f t="shared" si="136"/>
        <v>0</v>
      </c>
      <c r="CJ96" s="25">
        <f t="shared" si="137"/>
        <v>0</v>
      </c>
      <c r="CK96" s="25">
        <f t="shared" si="138"/>
        <v>0</v>
      </c>
      <c r="CL96" s="25">
        <f t="shared" si="139"/>
        <v>0</v>
      </c>
      <c r="CM96" s="25">
        <f t="shared" si="140"/>
        <v>0</v>
      </c>
      <c r="CN96" s="25">
        <f t="shared" si="141"/>
        <v>0</v>
      </c>
      <c r="CO96" s="25">
        <f t="shared" si="142"/>
        <v>0</v>
      </c>
      <c r="CP96" s="25">
        <f t="shared" si="143"/>
        <v>0</v>
      </c>
      <c r="CQ96" s="25">
        <f t="shared" si="144"/>
        <v>0</v>
      </c>
      <c r="CR96" s="25">
        <f t="shared" si="145"/>
        <v>0</v>
      </c>
      <c r="CS96" s="25">
        <f t="shared" si="146"/>
        <v>0</v>
      </c>
      <c r="CT96" s="25">
        <f t="shared" si="147"/>
        <v>0</v>
      </c>
      <c r="CU96" s="25">
        <f t="shared" si="148"/>
        <v>0</v>
      </c>
      <c r="CV96" s="25">
        <f t="shared" si="149"/>
        <v>0</v>
      </c>
      <c r="CW96" s="25">
        <f t="shared" si="150"/>
        <v>0</v>
      </c>
      <c r="CX96" s="25">
        <f t="shared" si="151"/>
        <v>0</v>
      </c>
      <c r="CY96" s="25">
        <f t="shared" si="152"/>
        <v>0</v>
      </c>
      <c r="CZ96" s="25">
        <f t="shared" si="153"/>
        <v>0</v>
      </c>
      <c r="DA96" s="25">
        <f t="shared" si="154"/>
        <v>0</v>
      </c>
      <c r="DB96" s="25">
        <f t="shared" si="155"/>
        <v>0</v>
      </c>
      <c r="DC96" s="25">
        <f t="shared" si="156"/>
        <v>0</v>
      </c>
      <c r="DD96" s="25">
        <f t="shared" si="157"/>
        <v>19</v>
      </c>
      <c r="DE96" s="1"/>
      <c r="DF96" s="1"/>
      <c r="DG96" s="1"/>
      <c r="DH96" s="1"/>
      <c r="DI96" s="1"/>
      <c r="DJ96" s="1"/>
      <c r="DK96" s="1"/>
      <c r="DL96" s="1"/>
      <c r="DM96" s="1"/>
      <c r="DN96" s="1"/>
    </row>
    <row r="97" spans="1:118" s="43" customFormat="1" ht="12.75" customHeight="1">
      <c r="A97" s="1">
        <f t="shared" si="160"/>
        <v>89</v>
      </c>
      <c r="B97" s="32" t="s">
        <v>64</v>
      </c>
      <c r="C97" s="12"/>
      <c r="D97" s="20">
        <f>CD97-SUM($CF97:CHOOSE($CF$8,$CF97,$CG97,$CH97,$CI97,$CJ97,$CK97,$CL97,$CM97,$CN97,$CO97,$CP97,$CQ97,$CR97,$CS97,$CT97,$CU97,$CV97,$CW97,$CX97,$CY97,$CZ97,$DA97,$DB97,$DC97))</f>
        <v>17</v>
      </c>
      <c r="E97" s="12"/>
      <c r="F97" s="36">
        <v>0</v>
      </c>
      <c r="G97" s="34">
        <f>IF(F97=0,0,51-F97)</f>
        <v>0</v>
      </c>
      <c r="H97" s="33">
        <v>0</v>
      </c>
      <c r="I97" s="34">
        <f>IF(H97=0,0,51-H97)</f>
        <v>0</v>
      </c>
      <c r="J97" s="33">
        <v>0</v>
      </c>
      <c r="K97" s="34">
        <f>IF(J97=0,0,51-J97)</f>
        <v>0</v>
      </c>
      <c r="L97" s="33">
        <v>0</v>
      </c>
      <c r="M97" s="34">
        <f>IF(L97=0,0,51-L97)</f>
        <v>0</v>
      </c>
      <c r="N97" s="30">
        <v>0</v>
      </c>
      <c r="O97" s="34">
        <f>IF(N97=0,0,51-N97)</f>
        <v>0</v>
      </c>
      <c r="P97" s="33">
        <v>0</v>
      </c>
      <c r="Q97" s="34">
        <f>IF(P97=0,0,51-P97)</f>
        <v>0</v>
      </c>
      <c r="R97" s="33">
        <v>0</v>
      </c>
      <c r="S97" s="39">
        <f>IF(R97=0,0,51-R97)</f>
        <v>0</v>
      </c>
      <c r="T97" s="30">
        <v>0</v>
      </c>
      <c r="U97" s="34">
        <f>IF(T97=0,0,51-T97)</f>
        <v>0</v>
      </c>
      <c r="V97" s="28">
        <v>0</v>
      </c>
      <c r="W97" s="34">
        <f>IF(V97=0,0,51-V97)</f>
        <v>0</v>
      </c>
      <c r="X97" s="28">
        <v>0</v>
      </c>
      <c r="Y97" s="34">
        <f>IF(X97=0,0,51-X97)</f>
        <v>0</v>
      </c>
      <c r="Z97" s="28">
        <v>0</v>
      </c>
      <c r="AA97" s="34">
        <f>IF(Z97=0,0,51-Z97)</f>
        <v>0</v>
      </c>
      <c r="AB97" s="28">
        <v>0</v>
      </c>
      <c r="AC97" s="34">
        <f>IF(AB97=0,0,51-AB97)</f>
        <v>0</v>
      </c>
      <c r="AD97" s="28">
        <v>0</v>
      </c>
      <c r="AE97" s="34">
        <f>IF(AD97=0,0,51-AD97)</f>
        <v>0</v>
      </c>
      <c r="AF97" s="28">
        <v>0</v>
      </c>
      <c r="AG97" s="34">
        <f>IF(AF97=0,0,51-AF97)</f>
        <v>0</v>
      </c>
      <c r="AH97" s="28">
        <v>0</v>
      </c>
      <c r="AI97" s="39">
        <f>IF(AH97=0,0,51-AH97)</f>
        <v>0</v>
      </c>
      <c r="AJ97" s="30">
        <v>0</v>
      </c>
      <c r="AK97" s="34">
        <f>IF(AJ97=0,0,51-AJ97)</f>
        <v>0</v>
      </c>
      <c r="AL97" s="28">
        <v>0</v>
      </c>
      <c r="AM97" s="34">
        <f>IF(AL97=0,0,51-AL97)</f>
        <v>0</v>
      </c>
      <c r="AN97" s="28">
        <v>0</v>
      </c>
      <c r="AO97" s="34">
        <f>IF(AN97=0,0,51-AN97)</f>
        <v>0</v>
      </c>
      <c r="AP97" s="28">
        <v>0</v>
      </c>
      <c r="AQ97" s="34">
        <f>IF(AP97=0,0,51-AP97)</f>
        <v>0</v>
      </c>
      <c r="AR97" s="30">
        <v>0</v>
      </c>
      <c r="AS97" s="34">
        <f>IF(AR97=0,0,51-AR97)</f>
        <v>0</v>
      </c>
      <c r="AT97" s="28">
        <v>0</v>
      </c>
      <c r="AU97" s="34">
        <f>IF(AT97=0,0,51-AT97)</f>
        <v>0</v>
      </c>
      <c r="AV97" s="28">
        <v>0</v>
      </c>
      <c r="AW97" s="34">
        <f>IF(AV97=0,0,51-AV97)</f>
        <v>0</v>
      </c>
      <c r="AX97" s="28">
        <v>0</v>
      </c>
      <c r="AY97" s="39">
        <f>IF(AX97=0,0,51-AX97)</f>
        <v>0</v>
      </c>
      <c r="AZ97" s="28">
        <v>0</v>
      </c>
      <c r="BA97" s="39">
        <f>IF(AZ97=0,0,51-AZ97)</f>
        <v>0</v>
      </c>
      <c r="BB97" s="27">
        <v>34</v>
      </c>
      <c r="BC97" s="34">
        <f>IF(BB97=0,0,51-BB97)</f>
        <v>17</v>
      </c>
      <c r="BD97" s="21"/>
      <c r="BE97" s="22">
        <f t="shared" si="159"/>
        <v>0</v>
      </c>
      <c r="BF97" s="22">
        <f t="shared" si="109"/>
        <v>0</v>
      </c>
      <c r="BG97" s="22">
        <f t="shared" si="110"/>
        <v>0</v>
      </c>
      <c r="BH97" s="22">
        <f t="shared" si="111"/>
        <v>0</v>
      </c>
      <c r="BI97" s="22">
        <f t="shared" si="112"/>
        <v>0</v>
      </c>
      <c r="BJ97" s="22">
        <f t="shared" si="113"/>
        <v>0</v>
      </c>
      <c r="BK97" s="22">
        <f t="shared" si="114"/>
        <v>0</v>
      </c>
      <c r="BL97" s="22">
        <f t="shared" si="115"/>
        <v>0</v>
      </c>
      <c r="BM97" s="22">
        <f t="shared" si="116"/>
        <v>0</v>
      </c>
      <c r="BN97" s="22">
        <f t="shared" si="117"/>
        <v>0</v>
      </c>
      <c r="BO97" s="22">
        <f t="shared" si="118"/>
        <v>0</v>
      </c>
      <c r="BP97" s="22">
        <f t="shared" si="119"/>
        <v>0</v>
      </c>
      <c r="BQ97" s="22">
        <f t="shared" si="120"/>
        <v>0</v>
      </c>
      <c r="BR97" s="22">
        <f t="shared" si="121"/>
        <v>0</v>
      </c>
      <c r="BS97" s="22">
        <f t="shared" si="122"/>
        <v>0</v>
      </c>
      <c r="BT97" s="22">
        <f t="shared" si="123"/>
        <v>0</v>
      </c>
      <c r="BU97" s="22">
        <f t="shared" si="124"/>
        <v>0</v>
      </c>
      <c r="BV97" s="22">
        <f t="shared" si="125"/>
        <v>0</v>
      </c>
      <c r="BW97" s="22">
        <f t="shared" si="126"/>
        <v>0</v>
      </c>
      <c r="BX97" s="22">
        <f t="shared" si="127"/>
        <v>0</v>
      </c>
      <c r="BY97" s="22">
        <f t="shared" si="128"/>
        <v>0</v>
      </c>
      <c r="BZ97" s="22">
        <f t="shared" si="129"/>
        <v>0</v>
      </c>
      <c r="CA97" s="22">
        <f t="shared" si="130"/>
        <v>0</v>
      </c>
      <c r="CB97" s="22">
        <f t="shared" si="131"/>
        <v>0</v>
      </c>
      <c r="CC97" s="22">
        <f t="shared" si="158"/>
        <v>17</v>
      </c>
      <c r="CD97" s="23">
        <f t="shared" si="132"/>
        <v>17</v>
      </c>
      <c r="CE97" s="24"/>
      <c r="CF97" s="25">
        <f t="shared" si="133"/>
        <v>0</v>
      </c>
      <c r="CG97" s="25">
        <f t="shared" si="134"/>
        <v>0</v>
      </c>
      <c r="CH97" s="25">
        <f t="shared" si="135"/>
        <v>0</v>
      </c>
      <c r="CI97" s="25">
        <f t="shared" si="136"/>
        <v>0</v>
      </c>
      <c r="CJ97" s="25">
        <f t="shared" si="137"/>
        <v>0</v>
      </c>
      <c r="CK97" s="25">
        <f t="shared" si="138"/>
        <v>0</v>
      </c>
      <c r="CL97" s="25">
        <f t="shared" si="139"/>
        <v>0</v>
      </c>
      <c r="CM97" s="25">
        <f t="shared" si="140"/>
        <v>0</v>
      </c>
      <c r="CN97" s="25">
        <f t="shared" si="141"/>
        <v>0</v>
      </c>
      <c r="CO97" s="25">
        <f t="shared" si="142"/>
        <v>0</v>
      </c>
      <c r="CP97" s="25">
        <f t="shared" si="143"/>
        <v>0</v>
      </c>
      <c r="CQ97" s="25">
        <f t="shared" si="144"/>
        <v>0</v>
      </c>
      <c r="CR97" s="25">
        <f t="shared" si="145"/>
        <v>0</v>
      </c>
      <c r="CS97" s="25">
        <f t="shared" si="146"/>
        <v>0</v>
      </c>
      <c r="CT97" s="25">
        <f t="shared" si="147"/>
        <v>0</v>
      </c>
      <c r="CU97" s="25">
        <f t="shared" si="148"/>
        <v>0</v>
      </c>
      <c r="CV97" s="25">
        <f t="shared" si="149"/>
        <v>0</v>
      </c>
      <c r="CW97" s="25">
        <f t="shared" si="150"/>
        <v>0</v>
      </c>
      <c r="CX97" s="25">
        <f t="shared" si="151"/>
        <v>0</v>
      </c>
      <c r="CY97" s="25">
        <f t="shared" si="152"/>
        <v>0</v>
      </c>
      <c r="CZ97" s="25">
        <f t="shared" si="153"/>
        <v>0</v>
      </c>
      <c r="DA97" s="25">
        <f t="shared" si="154"/>
        <v>0</v>
      </c>
      <c r="DB97" s="25">
        <f t="shared" si="155"/>
        <v>0</v>
      </c>
      <c r="DC97" s="25">
        <f t="shared" si="156"/>
        <v>0</v>
      </c>
      <c r="DD97" s="25">
        <f t="shared" si="157"/>
        <v>17</v>
      </c>
      <c r="DE97" s="1"/>
      <c r="DF97" s="1"/>
      <c r="DG97" s="1"/>
      <c r="DH97" s="1"/>
      <c r="DI97" s="1"/>
      <c r="DJ97" s="1"/>
      <c r="DK97" s="1"/>
      <c r="DL97" s="1"/>
      <c r="DM97" s="1"/>
      <c r="DN97" s="1"/>
    </row>
    <row r="98" spans="1:118" s="43" customFormat="1" ht="12.75" customHeight="1">
      <c r="A98" s="1">
        <f t="shared" si="160"/>
        <v>90</v>
      </c>
      <c r="B98" s="32" t="s">
        <v>95</v>
      </c>
      <c r="C98" s="12"/>
      <c r="D98" s="20">
        <f>CD98-SUM($CF98:CHOOSE($CF$8,$CF98,$CG98,$CH98,$CI98,$CJ98,$CK98,$CL98,$CM98,$CN98,$CO98,$CP98,$CQ98,$CR98,$CS98,$CT98,$CU98,$CV98,$CW98,$CX98,$CY98,$CZ98,$DA98,$DB98,$DC98))</f>
        <v>13</v>
      </c>
      <c r="E98" s="12"/>
      <c r="F98" s="36">
        <v>0</v>
      </c>
      <c r="G98" s="34">
        <f>IF(F98=0,0,51-F98)</f>
        <v>0</v>
      </c>
      <c r="H98" s="33">
        <v>0</v>
      </c>
      <c r="I98" s="34">
        <f>IF(H98=0,0,51-H98)</f>
        <v>0</v>
      </c>
      <c r="J98" s="33">
        <v>0</v>
      </c>
      <c r="K98" s="34">
        <f>IF(J98=0,0,51-J98)</f>
        <v>0</v>
      </c>
      <c r="L98" s="33">
        <v>0</v>
      </c>
      <c r="M98" s="34">
        <f>IF(L98=0,0,51-L98)</f>
        <v>0</v>
      </c>
      <c r="N98" s="30">
        <v>0</v>
      </c>
      <c r="O98" s="34">
        <f>IF(N98=0,0,51-N98)</f>
        <v>0</v>
      </c>
      <c r="P98" s="33">
        <v>0</v>
      </c>
      <c r="Q98" s="34">
        <f>IF(P98=0,0,51-P98)</f>
        <v>0</v>
      </c>
      <c r="R98" s="33">
        <v>0</v>
      </c>
      <c r="S98" s="39">
        <f>IF(R98=0,0,51-R98)</f>
        <v>0</v>
      </c>
      <c r="T98" s="30">
        <v>0</v>
      </c>
      <c r="U98" s="34">
        <f>IF(T98=0,0,51-T98)</f>
        <v>0</v>
      </c>
      <c r="V98" s="28">
        <v>0</v>
      </c>
      <c r="W98" s="34">
        <f>IF(V98=0,0,51-V98)</f>
        <v>0</v>
      </c>
      <c r="X98" s="28">
        <v>0</v>
      </c>
      <c r="Y98" s="34">
        <f>IF(X98=0,0,51-X98)</f>
        <v>0</v>
      </c>
      <c r="Z98" s="28">
        <v>0</v>
      </c>
      <c r="AA98" s="34">
        <f>IF(Z98=0,0,51-Z98)</f>
        <v>0</v>
      </c>
      <c r="AB98" s="28">
        <v>0</v>
      </c>
      <c r="AC98" s="34">
        <f>IF(AB98=0,0,51-AB98)</f>
        <v>0</v>
      </c>
      <c r="AD98" s="28">
        <v>0</v>
      </c>
      <c r="AE98" s="34">
        <f>IF(AD98=0,0,51-AD98)</f>
        <v>0</v>
      </c>
      <c r="AF98" s="28">
        <v>0</v>
      </c>
      <c r="AG98" s="34">
        <f>IF(AF98=0,0,51-AF98)</f>
        <v>0</v>
      </c>
      <c r="AH98" s="28">
        <v>0</v>
      </c>
      <c r="AI98" s="39">
        <f>IF(AH98=0,0,51-AH98)</f>
        <v>0</v>
      </c>
      <c r="AJ98" s="30">
        <v>0</v>
      </c>
      <c r="AK98" s="34">
        <f>IF(AJ98=0,0,51-AJ98)</f>
        <v>0</v>
      </c>
      <c r="AL98" s="28">
        <v>0</v>
      </c>
      <c r="AM98" s="34">
        <f>IF(AL98=0,0,51-AL98)</f>
        <v>0</v>
      </c>
      <c r="AN98" s="28">
        <v>0</v>
      </c>
      <c r="AO98" s="34">
        <f>IF(AN98=0,0,51-AN98)</f>
        <v>0</v>
      </c>
      <c r="AP98" s="28">
        <v>0</v>
      </c>
      <c r="AQ98" s="34">
        <f>IF(AP98=0,0,51-AP98)</f>
        <v>0</v>
      </c>
      <c r="AR98" s="30">
        <v>0</v>
      </c>
      <c r="AS98" s="34">
        <f>IF(AR98=0,0,51-AR98)</f>
        <v>0</v>
      </c>
      <c r="AT98" s="28">
        <v>0</v>
      </c>
      <c r="AU98" s="34">
        <f>IF(AT98=0,0,51-AT98)</f>
        <v>0</v>
      </c>
      <c r="AV98" s="28">
        <v>0</v>
      </c>
      <c r="AW98" s="34">
        <f>IF(AV98=0,0,51-AV98)</f>
        <v>0</v>
      </c>
      <c r="AX98" s="28">
        <v>0</v>
      </c>
      <c r="AY98" s="39">
        <f>IF(AX98=0,0,51-AX98)</f>
        <v>0</v>
      </c>
      <c r="AZ98" s="28">
        <v>0</v>
      </c>
      <c r="BA98" s="39">
        <f>IF(AZ98=0,0,51-AZ98)</f>
        <v>0</v>
      </c>
      <c r="BB98" s="27">
        <v>38</v>
      </c>
      <c r="BC98" s="34">
        <f>IF(BB98=0,0,51-BB98)</f>
        <v>13</v>
      </c>
      <c r="BD98" s="21"/>
      <c r="BE98" s="22">
        <f t="shared" si="159"/>
        <v>0</v>
      </c>
      <c r="BF98" s="22">
        <f t="shared" si="109"/>
        <v>0</v>
      </c>
      <c r="BG98" s="22">
        <f t="shared" si="110"/>
        <v>0</v>
      </c>
      <c r="BH98" s="22">
        <f t="shared" si="111"/>
        <v>0</v>
      </c>
      <c r="BI98" s="22">
        <f t="shared" si="112"/>
        <v>0</v>
      </c>
      <c r="BJ98" s="22">
        <f t="shared" si="113"/>
        <v>0</v>
      </c>
      <c r="BK98" s="22">
        <f t="shared" si="114"/>
        <v>0</v>
      </c>
      <c r="BL98" s="22">
        <f t="shared" si="115"/>
        <v>0</v>
      </c>
      <c r="BM98" s="22">
        <f t="shared" si="116"/>
        <v>0</v>
      </c>
      <c r="BN98" s="22">
        <f t="shared" si="117"/>
        <v>0</v>
      </c>
      <c r="BO98" s="22">
        <f t="shared" si="118"/>
        <v>0</v>
      </c>
      <c r="BP98" s="22">
        <f t="shared" si="119"/>
        <v>0</v>
      </c>
      <c r="BQ98" s="22">
        <f t="shared" si="120"/>
        <v>0</v>
      </c>
      <c r="BR98" s="22">
        <f t="shared" si="121"/>
        <v>0</v>
      </c>
      <c r="BS98" s="22">
        <f t="shared" si="122"/>
        <v>0</v>
      </c>
      <c r="BT98" s="22">
        <f t="shared" si="123"/>
        <v>0</v>
      </c>
      <c r="BU98" s="22">
        <f t="shared" si="124"/>
        <v>0</v>
      </c>
      <c r="BV98" s="22">
        <f t="shared" si="125"/>
        <v>0</v>
      </c>
      <c r="BW98" s="22">
        <f t="shared" si="126"/>
        <v>0</v>
      </c>
      <c r="BX98" s="22">
        <f t="shared" si="127"/>
        <v>0</v>
      </c>
      <c r="BY98" s="22">
        <f t="shared" si="128"/>
        <v>0</v>
      </c>
      <c r="BZ98" s="22">
        <f t="shared" si="129"/>
        <v>0</v>
      </c>
      <c r="CA98" s="22">
        <f t="shared" si="130"/>
        <v>0</v>
      </c>
      <c r="CB98" s="22">
        <f t="shared" si="131"/>
        <v>0</v>
      </c>
      <c r="CC98" s="22">
        <f t="shared" si="158"/>
        <v>13</v>
      </c>
      <c r="CD98" s="23">
        <f t="shared" si="132"/>
        <v>13</v>
      </c>
      <c r="CE98" s="24"/>
      <c r="CF98" s="25">
        <f t="shared" si="133"/>
        <v>0</v>
      </c>
      <c r="CG98" s="25">
        <f t="shared" si="134"/>
        <v>0</v>
      </c>
      <c r="CH98" s="25">
        <f t="shared" si="135"/>
        <v>0</v>
      </c>
      <c r="CI98" s="25">
        <f t="shared" si="136"/>
        <v>0</v>
      </c>
      <c r="CJ98" s="25">
        <f t="shared" si="137"/>
        <v>0</v>
      </c>
      <c r="CK98" s="25">
        <f t="shared" si="138"/>
        <v>0</v>
      </c>
      <c r="CL98" s="25">
        <f t="shared" si="139"/>
        <v>0</v>
      </c>
      <c r="CM98" s="25">
        <f t="shared" si="140"/>
        <v>0</v>
      </c>
      <c r="CN98" s="25">
        <f t="shared" si="141"/>
        <v>0</v>
      </c>
      <c r="CO98" s="25">
        <f t="shared" si="142"/>
        <v>0</v>
      </c>
      <c r="CP98" s="25">
        <f t="shared" si="143"/>
        <v>0</v>
      </c>
      <c r="CQ98" s="25">
        <f t="shared" si="144"/>
        <v>0</v>
      </c>
      <c r="CR98" s="25">
        <f t="shared" si="145"/>
        <v>0</v>
      </c>
      <c r="CS98" s="25">
        <f t="shared" si="146"/>
        <v>0</v>
      </c>
      <c r="CT98" s="25">
        <f t="shared" si="147"/>
        <v>0</v>
      </c>
      <c r="CU98" s="25">
        <f t="shared" si="148"/>
        <v>0</v>
      </c>
      <c r="CV98" s="25">
        <f t="shared" si="149"/>
        <v>0</v>
      </c>
      <c r="CW98" s="25">
        <f t="shared" si="150"/>
        <v>0</v>
      </c>
      <c r="CX98" s="25">
        <f t="shared" si="151"/>
        <v>0</v>
      </c>
      <c r="CY98" s="25">
        <f t="shared" si="152"/>
        <v>0</v>
      </c>
      <c r="CZ98" s="25">
        <f t="shared" si="153"/>
        <v>0</v>
      </c>
      <c r="DA98" s="25">
        <f t="shared" si="154"/>
        <v>0</v>
      </c>
      <c r="DB98" s="25">
        <f t="shared" si="155"/>
        <v>0</v>
      </c>
      <c r="DC98" s="25">
        <f t="shared" si="156"/>
        <v>0</v>
      </c>
      <c r="DD98" s="25">
        <f t="shared" si="157"/>
        <v>13</v>
      </c>
      <c r="DE98" s="1"/>
      <c r="DF98" s="1"/>
      <c r="DG98" s="1"/>
      <c r="DH98" s="1"/>
      <c r="DI98" s="1"/>
      <c r="DJ98" s="1"/>
      <c r="DK98" s="1"/>
      <c r="DL98" s="1"/>
      <c r="DM98" s="1"/>
      <c r="DN98" s="1"/>
    </row>
    <row r="99" spans="1:118" s="43" customFormat="1" ht="12.75" customHeight="1">
      <c r="A99" s="1">
        <f t="shared" si="160"/>
        <v>91</v>
      </c>
      <c r="B99" s="1" t="s">
        <v>96</v>
      </c>
      <c r="C99" s="12"/>
      <c r="D99" s="20">
        <f>CD99-SUM($CF99:CHOOSE($CF$8,$CF99,$CG99,$CH99,$CI99,$CJ99,$CK99,$CL99,$CM99,$CN99,$CO99,$CP99,$CQ99,$CR99,$CS99,$CT99,$CU99,$CV99,$CW99,$CX99,$CY99,$CZ99,$DA99,$DB99,$DC99))</f>
        <v>12</v>
      </c>
      <c r="E99" s="12"/>
      <c r="F99" s="36">
        <v>0</v>
      </c>
      <c r="G99" s="34">
        <f>IF(F99=0,0,51-F99)</f>
        <v>0</v>
      </c>
      <c r="H99" s="33">
        <v>0</v>
      </c>
      <c r="I99" s="34">
        <f>IF(H99=0,0,51-H99)</f>
        <v>0</v>
      </c>
      <c r="J99" s="33">
        <v>0</v>
      </c>
      <c r="K99" s="34">
        <f>IF(J99=0,0,51-J99)</f>
        <v>0</v>
      </c>
      <c r="L99" s="33">
        <v>0</v>
      </c>
      <c r="M99" s="34">
        <f>IF(L99=0,0,51-L99)</f>
        <v>0</v>
      </c>
      <c r="N99" s="30">
        <v>0</v>
      </c>
      <c r="O99" s="34">
        <f>IF(N99=0,0,51-N99)</f>
        <v>0</v>
      </c>
      <c r="P99" s="33">
        <v>0</v>
      </c>
      <c r="Q99" s="34">
        <f>IF(P99=0,0,51-P99)</f>
        <v>0</v>
      </c>
      <c r="R99" s="33">
        <v>0</v>
      </c>
      <c r="S99" s="39">
        <f>IF(R99=0,0,51-R99)</f>
        <v>0</v>
      </c>
      <c r="T99" s="30">
        <v>0</v>
      </c>
      <c r="U99" s="34">
        <f>IF(T99=0,0,51-T99)</f>
        <v>0</v>
      </c>
      <c r="V99" s="28">
        <v>0</v>
      </c>
      <c r="W99" s="34">
        <f>IF(V99=0,0,51-V99)</f>
        <v>0</v>
      </c>
      <c r="X99" s="28">
        <v>0</v>
      </c>
      <c r="Y99" s="34">
        <f>IF(X99=0,0,51-X99)</f>
        <v>0</v>
      </c>
      <c r="Z99" s="28">
        <v>0</v>
      </c>
      <c r="AA99" s="34">
        <f>IF(Z99=0,0,51-Z99)</f>
        <v>0</v>
      </c>
      <c r="AB99" s="28">
        <v>0</v>
      </c>
      <c r="AC99" s="34">
        <f>IF(AB99=0,0,51-AB99)</f>
        <v>0</v>
      </c>
      <c r="AD99" s="28">
        <v>0</v>
      </c>
      <c r="AE99" s="34">
        <f>IF(AD99=0,0,51-AD99)</f>
        <v>0</v>
      </c>
      <c r="AF99" s="28">
        <v>0</v>
      </c>
      <c r="AG99" s="34">
        <f>IF(AF99=0,0,51-AF99)</f>
        <v>0</v>
      </c>
      <c r="AH99" s="28">
        <v>0</v>
      </c>
      <c r="AI99" s="39">
        <f>IF(AH99=0,0,51-AH99)</f>
        <v>0</v>
      </c>
      <c r="AJ99" s="30">
        <v>0</v>
      </c>
      <c r="AK99" s="34">
        <f>IF(AJ99=0,0,51-AJ99)</f>
        <v>0</v>
      </c>
      <c r="AL99" s="28">
        <v>0</v>
      </c>
      <c r="AM99" s="34">
        <f>IF(AL99=0,0,51-AL99)</f>
        <v>0</v>
      </c>
      <c r="AN99" s="28">
        <v>0</v>
      </c>
      <c r="AO99" s="34">
        <f>IF(AN99=0,0,51-AN99)</f>
        <v>0</v>
      </c>
      <c r="AP99" s="28">
        <v>0</v>
      </c>
      <c r="AQ99" s="34">
        <f>IF(AP99=0,0,51-AP99)</f>
        <v>0</v>
      </c>
      <c r="AR99" s="30">
        <v>0</v>
      </c>
      <c r="AS99" s="34">
        <f>IF(AR99=0,0,51-AR99)</f>
        <v>0</v>
      </c>
      <c r="AT99" s="28">
        <v>0</v>
      </c>
      <c r="AU99" s="34">
        <f>IF(AT99=0,0,51-AT99)</f>
        <v>0</v>
      </c>
      <c r="AV99" s="28">
        <v>0</v>
      </c>
      <c r="AW99" s="34">
        <f>IF(AV99=0,0,51-AV99)</f>
        <v>0</v>
      </c>
      <c r="AX99" s="28">
        <v>0</v>
      </c>
      <c r="AY99" s="39">
        <f>IF(AX99=0,0,51-AX99)</f>
        <v>0</v>
      </c>
      <c r="AZ99" s="28">
        <v>0</v>
      </c>
      <c r="BA99" s="39">
        <f>IF(AZ99=0,0,51-AZ99)</f>
        <v>0</v>
      </c>
      <c r="BB99" s="27">
        <v>39</v>
      </c>
      <c r="BC99" s="34">
        <f>IF(BB99=0,0,51-BB99)</f>
        <v>12</v>
      </c>
      <c r="BD99" s="21"/>
      <c r="BE99" s="49">
        <f t="shared" si="159"/>
        <v>0</v>
      </c>
      <c r="BF99" s="49">
        <f t="shared" si="109"/>
        <v>0</v>
      </c>
      <c r="BG99" s="49">
        <f t="shared" si="110"/>
        <v>0</v>
      </c>
      <c r="BH99" s="49">
        <f t="shared" si="111"/>
        <v>0</v>
      </c>
      <c r="BI99" s="49">
        <f t="shared" si="112"/>
        <v>0</v>
      </c>
      <c r="BJ99" s="49">
        <f t="shared" si="113"/>
        <v>0</v>
      </c>
      <c r="BK99" s="49">
        <f t="shared" si="114"/>
        <v>0</v>
      </c>
      <c r="BL99" s="49">
        <f t="shared" si="115"/>
        <v>0</v>
      </c>
      <c r="BM99" s="49">
        <f t="shared" si="116"/>
        <v>0</v>
      </c>
      <c r="BN99" s="49">
        <f t="shared" si="117"/>
        <v>0</v>
      </c>
      <c r="BO99" s="49">
        <f t="shared" si="118"/>
        <v>0</v>
      </c>
      <c r="BP99" s="49">
        <f t="shared" si="119"/>
        <v>0</v>
      </c>
      <c r="BQ99" s="49">
        <f t="shared" si="120"/>
        <v>0</v>
      </c>
      <c r="BR99" s="49">
        <f t="shared" si="121"/>
        <v>0</v>
      </c>
      <c r="BS99" s="49">
        <f t="shared" si="122"/>
        <v>0</v>
      </c>
      <c r="BT99" s="49">
        <f t="shared" si="123"/>
        <v>0</v>
      </c>
      <c r="BU99" s="49">
        <f t="shared" si="124"/>
        <v>0</v>
      </c>
      <c r="BV99" s="49">
        <f t="shared" si="125"/>
        <v>0</v>
      </c>
      <c r="BW99" s="49">
        <f t="shared" si="126"/>
        <v>0</v>
      </c>
      <c r="BX99" s="49">
        <f t="shared" si="127"/>
        <v>0</v>
      </c>
      <c r="BY99" s="49">
        <f t="shared" si="128"/>
        <v>0</v>
      </c>
      <c r="BZ99" s="49">
        <f t="shared" si="129"/>
        <v>0</v>
      </c>
      <c r="CA99" s="49">
        <f t="shared" si="130"/>
        <v>0</v>
      </c>
      <c r="CB99" s="49">
        <f t="shared" si="131"/>
        <v>0</v>
      </c>
      <c r="CC99" s="49">
        <f t="shared" si="158"/>
        <v>12</v>
      </c>
      <c r="CD99" s="23">
        <f t="shared" si="132"/>
        <v>12</v>
      </c>
      <c r="CE99" s="50"/>
      <c r="CF99" s="51">
        <f t="shared" si="133"/>
        <v>0</v>
      </c>
      <c r="CG99" s="51">
        <f t="shared" si="134"/>
        <v>0</v>
      </c>
      <c r="CH99" s="51">
        <f t="shared" si="135"/>
        <v>0</v>
      </c>
      <c r="CI99" s="51">
        <f t="shared" si="136"/>
        <v>0</v>
      </c>
      <c r="CJ99" s="51">
        <f t="shared" si="137"/>
        <v>0</v>
      </c>
      <c r="CK99" s="51">
        <f t="shared" si="138"/>
        <v>0</v>
      </c>
      <c r="CL99" s="51">
        <f t="shared" si="139"/>
        <v>0</v>
      </c>
      <c r="CM99" s="51">
        <f t="shared" si="140"/>
        <v>0</v>
      </c>
      <c r="CN99" s="51">
        <f t="shared" si="141"/>
        <v>0</v>
      </c>
      <c r="CO99" s="51">
        <f t="shared" si="142"/>
        <v>0</v>
      </c>
      <c r="CP99" s="51">
        <f t="shared" si="143"/>
        <v>0</v>
      </c>
      <c r="CQ99" s="51">
        <f t="shared" si="144"/>
        <v>0</v>
      </c>
      <c r="CR99" s="51">
        <f t="shared" si="145"/>
        <v>0</v>
      </c>
      <c r="CS99" s="51">
        <f t="shared" si="146"/>
        <v>0</v>
      </c>
      <c r="CT99" s="51">
        <f t="shared" si="147"/>
        <v>0</v>
      </c>
      <c r="CU99" s="51">
        <f t="shared" si="148"/>
        <v>0</v>
      </c>
      <c r="CV99" s="51">
        <f t="shared" si="149"/>
        <v>0</v>
      </c>
      <c r="CW99" s="51">
        <f t="shared" si="150"/>
        <v>0</v>
      </c>
      <c r="CX99" s="51">
        <f t="shared" si="151"/>
        <v>0</v>
      </c>
      <c r="CY99" s="51">
        <f t="shared" si="152"/>
        <v>0</v>
      </c>
      <c r="CZ99" s="51">
        <f t="shared" si="153"/>
        <v>0</v>
      </c>
      <c r="DA99" s="51">
        <f t="shared" si="154"/>
        <v>0</v>
      </c>
      <c r="DB99" s="51">
        <f t="shared" si="155"/>
        <v>0</v>
      </c>
      <c r="DC99" s="51">
        <f t="shared" si="156"/>
        <v>0</v>
      </c>
      <c r="DD99" s="51">
        <f t="shared" si="157"/>
        <v>12</v>
      </c>
      <c r="DE99" s="1"/>
      <c r="DF99" s="1"/>
      <c r="DG99" s="1"/>
      <c r="DH99" s="1"/>
      <c r="DI99" s="1"/>
      <c r="DJ99" s="1"/>
      <c r="DK99" s="1"/>
      <c r="DL99" s="1"/>
      <c r="DM99" s="1"/>
      <c r="DN99" s="1"/>
    </row>
    <row r="100" spans="1:118" s="43" customFormat="1" ht="12.75" customHeight="1">
      <c r="A100" s="1">
        <f t="shared" si="160"/>
        <v>92</v>
      </c>
      <c r="B100" s="32" t="s">
        <v>67</v>
      </c>
      <c r="C100" s="12"/>
      <c r="D100" s="20">
        <f>CD100-SUM($CF100:CHOOSE($CF$8,$CF100,$CG100,$CH100,$CI100,$CJ100,$CK100,$CL100,$CM100,$CN100,$CO100,$CP100,$CQ100,$CR100,$CS100,$CT100,$CU100,$CV100,$CW100,$CX100,$CY100,$CZ100,$DA100,$DB100,$DC100))</f>
        <v>0</v>
      </c>
      <c r="E100" s="12"/>
      <c r="F100" s="36">
        <v>0</v>
      </c>
      <c r="G100" s="34">
        <f>IF(F100=0,0,51-F100)</f>
        <v>0</v>
      </c>
      <c r="H100" s="33">
        <v>0</v>
      </c>
      <c r="I100" s="34">
        <f>IF(H100=0,0,51-H100)</f>
        <v>0</v>
      </c>
      <c r="J100" s="33">
        <v>0</v>
      </c>
      <c r="K100" s="34">
        <f>IF(J100=0,0,51-J100)</f>
        <v>0</v>
      </c>
      <c r="L100" s="33">
        <v>0</v>
      </c>
      <c r="M100" s="34">
        <f>IF(L100=0,0,51-L100)</f>
        <v>0</v>
      </c>
      <c r="N100" s="30">
        <v>0</v>
      </c>
      <c r="O100" s="34">
        <f>IF(N100=0,0,51-N100)</f>
        <v>0</v>
      </c>
      <c r="P100" s="33">
        <v>0</v>
      </c>
      <c r="Q100" s="34">
        <f>IF(P100=0,0,51-P100)</f>
        <v>0</v>
      </c>
      <c r="R100" s="33">
        <v>0</v>
      </c>
      <c r="S100" s="39">
        <f>IF(R100=0,0,51-R100)</f>
        <v>0</v>
      </c>
      <c r="T100" s="30">
        <v>0</v>
      </c>
      <c r="U100" s="34">
        <f>IF(T100=0,0,51-T100)</f>
        <v>0</v>
      </c>
      <c r="V100" s="28">
        <v>0</v>
      </c>
      <c r="W100" s="34">
        <f>IF(V100=0,0,51-V100)</f>
        <v>0</v>
      </c>
      <c r="X100" s="28">
        <v>0</v>
      </c>
      <c r="Y100" s="34">
        <f>IF(X100=0,0,51-X100)</f>
        <v>0</v>
      </c>
      <c r="Z100" s="28">
        <v>0</v>
      </c>
      <c r="AA100" s="34">
        <f>IF(Z100=0,0,51-Z100)</f>
        <v>0</v>
      </c>
      <c r="AB100" s="28">
        <v>0</v>
      </c>
      <c r="AC100" s="34">
        <f>IF(AB100=0,0,51-AB100)</f>
        <v>0</v>
      </c>
      <c r="AD100" s="28">
        <v>0</v>
      </c>
      <c r="AE100" s="34">
        <f>IF(AD100=0,0,51-AD100)</f>
        <v>0</v>
      </c>
      <c r="AF100" s="28">
        <v>0</v>
      </c>
      <c r="AG100" s="34">
        <f>IF(AF100=0,0,51-AF100)</f>
        <v>0</v>
      </c>
      <c r="AH100" s="28">
        <v>0</v>
      </c>
      <c r="AI100" s="39">
        <f>IF(AH100=0,0,51-AH100)</f>
        <v>0</v>
      </c>
      <c r="AJ100" s="30">
        <v>0</v>
      </c>
      <c r="AK100" s="34">
        <f>IF(AJ100=0,0,51-AJ100)</f>
        <v>0</v>
      </c>
      <c r="AL100" s="28">
        <v>0</v>
      </c>
      <c r="AM100" s="34">
        <f>IF(AL100=0,0,51-AL100)</f>
        <v>0</v>
      </c>
      <c r="AN100" s="28">
        <v>0</v>
      </c>
      <c r="AO100" s="34">
        <f>IF(AN100=0,0,51-AN100)</f>
        <v>0</v>
      </c>
      <c r="AP100" s="28">
        <v>0</v>
      </c>
      <c r="AQ100" s="34">
        <f>IF(AP100=0,0,51-AP100)</f>
        <v>0</v>
      </c>
      <c r="AR100" s="30">
        <v>0</v>
      </c>
      <c r="AS100" s="34">
        <f>IF(AR100=0,0,51-AR100)</f>
        <v>0</v>
      </c>
      <c r="AT100" s="28">
        <v>0</v>
      </c>
      <c r="AU100" s="34">
        <f>IF(AT100=0,0,51-AT100)</f>
        <v>0</v>
      </c>
      <c r="AV100" s="28">
        <v>0</v>
      </c>
      <c r="AW100" s="34">
        <f>IF(AV100=0,0,51-AV100)</f>
        <v>0</v>
      </c>
      <c r="AX100" s="28">
        <v>0</v>
      </c>
      <c r="AY100" s="39">
        <f>IF(AX100=0,0,51-AX100)</f>
        <v>0</v>
      </c>
      <c r="AZ100" s="28">
        <v>0</v>
      </c>
      <c r="BA100" s="39">
        <f>IF(AZ100=0,0,51-AZ100)</f>
        <v>0</v>
      </c>
      <c r="BB100" s="31">
        <v>0</v>
      </c>
      <c r="BC100" s="34">
        <f>IF(BB100=0,0,51-BB100)</f>
        <v>0</v>
      </c>
      <c r="BD100" s="21"/>
      <c r="BE100" s="22">
        <f t="shared" si="159"/>
        <v>0</v>
      </c>
      <c r="BF100" s="22">
        <f t="shared" si="109"/>
        <v>0</v>
      </c>
      <c r="BG100" s="22">
        <f t="shared" si="110"/>
        <v>0</v>
      </c>
      <c r="BH100" s="22">
        <f t="shared" si="111"/>
        <v>0</v>
      </c>
      <c r="BI100" s="22">
        <f t="shared" si="112"/>
        <v>0</v>
      </c>
      <c r="BJ100" s="22">
        <f t="shared" si="113"/>
        <v>0</v>
      </c>
      <c r="BK100" s="22">
        <f t="shared" si="114"/>
        <v>0</v>
      </c>
      <c r="BL100" s="22">
        <f t="shared" si="115"/>
        <v>0</v>
      </c>
      <c r="BM100" s="22">
        <f t="shared" si="116"/>
        <v>0</v>
      </c>
      <c r="BN100" s="22">
        <f t="shared" si="117"/>
        <v>0</v>
      </c>
      <c r="BO100" s="22">
        <f t="shared" si="118"/>
        <v>0</v>
      </c>
      <c r="BP100" s="22">
        <f t="shared" si="119"/>
        <v>0</v>
      </c>
      <c r="BQ100" s="22">
        <f t="shared" si="120"/>
        <v>0</v>
      </c>
      <c r="BR100" s="22">
        <f t="shared" si="121"/>
        <v>0</v>
      </c>
      <c r="BS100" s="22">
        <f t="shared" si="122"/>
        <v>0</v>
      </c>
      <c r="BT100" s="22">
        <f t="shared" si="123"/>
        <v>0</v>
      </c>
      <c r="BU100" s="22">
        <f t="shared" si="124"/>
        <v>0</v>
      </c>
      <c r="BV100" s="22">
        <f t="shared" si="125"/>
        <v>0</v>
      </c>
      <c r="BW100" s="22">
        <f t="shared" si="126"/>
        <v>0</v>
      </c>
      <c r="BX100" s="22">
        <f t="shared" si="127"/>
        <v>0</v>
      </c>
      <c r="BY100" s="22">
        <f t="shared" si="128"/>
        <v>0</v>
      </c>
      <c r="BZ100" s="22">
        <f t="shared" si="129"/>
        <v>0</v>
      </c>
      <c r="CA100" s="22">
        <f t="shared" si="130"/>
        <v>0</v>
      </c>
      <c r="CB100" s="22">
        <f t="shared" si="131"/>
        <v>0</v>
      </c>
      <c r="CC100" s="22">
        <f t="shared" si="158"/>
        <v>0</v>
      </c>
      <c r="CD100" s="23">
        <f t="shared" si="132"/>
        <v>0</v>
      </c>
      <c r="CE100" s="24"/>
      <c r="CF100" s="25">
        <f t="shared" si="133"/>
        <v>0</v>
      </c>
      <c r="CG100" s="25">
        <f t="shared" si="134"/>
        <v>0</v>
      </c>
      <c r="CH100" s="25">
        <f t="shared" si="135"/>
        <v>0</v>
      </c>
      <c r="CI100" s="25">
        <f t="shared" si="136"/>
        <v>0</v>
      </c>
      <c r="CJ100" s="25">
        <f t="shared" si="137"/>
        <v>0</v>
      </c>
      <c r="CK100" s="25">
        <f t="shared" si="138"/>
        <v>0</v>
      </c>
      <c r="CL100" s="25">
        <f t="shared" si="139"/>
        <v>0</v>
      </c>
      <c r="CM100" s="25">
        <f t="shared" si="140"/>
        <v>0</v>
      </c>
      <c r="CN100" s="25">
        <f t="shared" si="141"/>
        <v>0</v>
      </c>
      <c r="CO100" s="25">
        <f t="shared" si="142"/>
        <v>0</v>
      </c>
      <c r="CP100" s="25">
        <f t="shared" si="143"/>
        <v>0</v>
      </c>
      <c r="CQ100" s="25">
        <f t="shared" si="144"/>
        <v>0</v>
      </c>
      <c r="CR100" s="25">
        <f t="shared" si="145"/>
        <v>0</v>
      </c>
      <c r="CS100" s="25">
        <f t="shared" si="146"/>
        <v>0</v>
      </c>
      <c r="CT100" s="25">
        <f t="shared" si="147"/>
        <v>0</v>
      </c>
      <c r="CU100" s="25">
        <f t="shared" si="148"/>
        <v>0</v>
      </c>
      <c r="CV100" s="25">
        <f t="shared" si="149"/>
        <v>0</v>
      </c>
      <c r="CW100" s="25">
        <f t="shared" si="150"/>
        <v>0</v>
      </c>
      <c r="CX100" s="25">
        <f t="shared" si="151"/>
        <v>0</v>
      </c>
      <c r="CY100" s="25">
        <f t="shared" si="152"/>
        <v>0</v>
      </c>
      <c r="CZ100" s="25">
        <f t="shared" si="153"/>
        <v>0</v>
      </c>
      <c r="DA100" s="25">
        <f t="shared" si="154"/>
        <v>0</v>
      </c>
      <c r="DB100" s="25">
        <f t="shared" si="155"/>
        <v>0</v>
      </c>
      <c r="DC100" s="25">
        <f t="shared" si="156"/>
        <v>0</v>
      </c>
      <c r="DD100" s="25">
        <f t="shared" si="157"/>
        <v>0</v>
      </c>
      <c r="DE100" s="1"/>
      <c r="DF100" s="1"/>
      <c r="DG100" s="1"/>
      <c r="DH100" s="1"/>
      <c r="DI100" s="1"/>
      <c r="DJ100" s="1"/>
      <c r="DK100" s="1"/>
      <c r="DL100" s="1"/>
      <c r="DM100" s="1"/>
      <c r="DN100" s="1"/>
    </row>
    <row r="101" spans="1:118" s="43" customFormat="1" ht="12.75" customHeight="1">
      <c r="A101" s="1">
        <f t="shared" si="160"/>
        <v>93</v>
      </c>
      <c r="B101" s="32" t="s">
        <v>70</v>
      </c>
      <c r="C101" s="12"/>
      <c r="D101" s="20">
        <f>CD101-SUM($CF101:CHOOSE($CF$8,$CF101,$CG101,$CH101,$CI101,$CJ101,$CK101,$CL101,$CM101,$CN101,$CO101,$CP101,$CQ101,$CR101,$CS101,$CT101,$CU101,$CV101,$CW101,$CX101,$CY101,$CZ101,$DA101,$DB101,$DC101))</f>
        <v>0</v>
      </c>
      <c r="E101" s="12"/>
      <c r="F101" s="36">
        <v>0</v>
      </c>
      <c r="G101" s="34">
        <f>IF(F101=0,0,51-F101)</f>
        <v>0</v>
      </c>
      <c r="H101" s="33">
        <v>0</v>
      </c>
      <c r="I101" s="34">
        <f>IF(H101=0,0,51-H101)</f>
        <v>0</v>
      </c>
      <c r="J101" s="33">
        <v>0</v>
      </c>
      <c r="K101" s="34">
        <f>IF(J101=0,0,51-J101)</f>
        <v>0</v>
      </c>
      <c r="L101" s="33">
        <v>0</v>
      </c>
      <c r="M101" s="34">
        <f>IF(L101=0,0,51-L101)</f>
        <v>0</v>
      </c>
      <c r="N101" s="30">
        <v>0</v>
      </c>
      <c r="O101" s="34">
        <f>IF(N101=0,0,51-N101)</f>
        <v>0</v>
      </c>
      <c r="P101" s="28">
        <v>0</v>
      </c>
      <c r="Q101" s="34">
        <f>IF(P101=0,0,51-P101)</f>
        <v>0</v>
      </c>
      <c r="R101" s="28">
        <v>0</v>
      </c>
      <c r="S101" s="39">
        <f>IF(R101=0,0,51-R101)</f>
        <v>0</v>
      </c>
      <c r="T101" s="30">
        <v>0</v>
      </c>
      <c r="U101" s="34">
        <f>IF(T101=0,0,51-T101)</f>
        <v>0</v>
      </c>
      <c r="V101" s="28">
        <v>0</v>
      </c>
      <c r="W101" s="34">
        <f>IF(V101=0,0,51-V101)</f>
        <v>0</v>
      </c>
      <c r="X101" s="28">
        <v>0</v>
      </c>
      <c r="Y101" s="34">
        <f>IF(X101=0,0,51-X101)</f>
        <v>0</v>
      </c>
      <c r="Z101" s="28">
        <v>0</v>
      </c>
      <c r="AA101" s="34">
        <f>IF(Z101=0,0,51-Z101)</f>
        <v>0</v>
      </c>
      <c r="AB101" s="28">
        <v>0</v>
      </c>
      <c r="AC101" s="34">
        <f>IF(AB101=0,0,51-AB101)</f>
        <v>0</v>
      </c>
      <c r="AD101" s="28">
        <v>0</v>
      </c>
      <c r="AE101" s="34">
        <f>IF(AD101=0,0,51-AD101)</f>
        <v>0</v>
      </c>
      <c r="AF101" s="28">
        <v>0</v>
      </c>
      <c r="AG101" s="34">
        <f>IF(AF101=0,0,51-AF101)</f>
        <v>0</v>
      </c>
      <c r="AH101" s="28">
        <v>0</v>
      </c>
      <c r="AI101" s="39">
        <f>IF(AH101=0,0,51-AH101)</f>
        <v>0</v>
      </c>
      <c r="AJ101" s="30">
        <v>0</v>
      </c>
      <c r="AK101" s="34">
        <f>IF(AJ101=0,0,51-AJ101)</f>
        <v>0</v>
      </c>
      <c r="AL101" s="28">
        <v>0</v>
      </c>
      <c r="AM101" s="34">
        <f>IF(AL101=0,0,51-AL101)</f>
        <v>0</v>
      </c>
      <c r="AN101" s="28">
        <v>0</v>
      </c>
      <c r="AO101" s="34">
        <f>IF(AN101=0,0,51-AN101)</f>
        <v>0</v>
      </c>
      <c r="AP101" s="28">
        <v>0</v>
      </c>
      <c r="AQ101" s="34">
        <f>IF(AP101=0,0,51-AP101)</f>
        <v>0</v>
      </c>
      <c r="AR101" s="30">
        <v>0</v>
      </c>
      <c r="AS101" s="34">
        <f>IF(AR101=0,0,51-AR101)</f>
        <v>0</v>
      </c>
      <c r="AT101" s="28">
        <v>0</v>
      </c>
      <c r="AU101" s="34">
        <f>IF(AT101=0,0,51-AT101)</f>
        <v>0</v>
      </c>
      <c r="AV101" s="28">
        <v>0</v>
      </c>
      <c r="AW101" s="34">
        <f>IF(AV101=0,0,51-AV101)</f>
        <v>0</v>
      </c>
      <c r="AX101" s="28">
        <v>0</v>
      </c>
      <c r="AY101" s="39">
        <f>IF(AX101=0,0,51-AX101)</f>
        <v>0</v>
      </c>
      <c r="AZ101" s="28">
        <v>0</v>
      </c>
      <c r="BA101" s="39">
        <f>IF(AZ101=0,0,51-AZ101)</f>
        <v>0</v>
      </c>
      <c r="BB101" s="31">
        <v>0</v>
      </c>
      <c r="BC101" s="34">
        <f>IF(BB101=0,0,51-BB101)</f>
        <v>0</v>
      </c>
      <c r="BD101" s="21"/>
      <c r="BE101" s="22">
        <f t="shared" si="159"/>
        <v>0</v>
      </c>
      <c r="BF101" s="22">
        <f t="shared" si="109"/>
        <v>0</v>
      </c>
      <c r="BG101" s="22">
        <f t="shared" si="110"/>
        <v>0</v>
      </c>
      <c r="BH101" s="22">
        <f t="shared" si="111"/>
        <v>0</v>
      </c>
      <c r="BI101" s="22">
        <f t="shared" si="112"/>
        <v>0</v>
      </c>
      <c r="BJ101" s="22">
        <f t="shared" si="113"/>
        <v>0</v>
      </c>
      <c r="BK101" s="22">
        <f t="shared" si="114"/>
        <v>0</v>
      </c>
      <c r="BL101" s="22">
        <f t="shared" si="115"/>
        <v>0</v>
      </c>
      <c r="BM101" s="22">
        <f t="shared" si="116"/>
        <v>0</v>
      </c>
      <c r="BN101" s="22">
        <f t="shared" si="117"/>
        <v>0</v>
      </c>
      <c r="BO101" s="22">
        <f t="shared" si="118"/>
        <v>0</v>
      </c>
      <c r="BP101" s="22">
        <f t="shared" si="119"/>
        <v>0</v>
      </c>
      <c r="BQ101" s="22">
        <f t="shared" si="120"/>
        <v>0</v>
      </c>
      <c r="BR101" s="22">
        <f t="shared" si="121"/>
        <v>0</v>
      </c>
      <c r="BS101" s="22">
        <f t="shared" si="122"/>
        <v>0</v>
      </c>
      <c r="BT101" s="22">
        <f t="shared" si="123"/>
        <v>0</v>
      </c>
      <c r="BU101" s="22">
        <f t="shared" si="124"/>
        <v>0</v>
      </c>
      <c r="BV101" s="22">
        <f t="shared" si="125"/>
        <v>0</v>
      </c>
      <c r="BW101" s="22">
        <f t="shared" si="126"/>
        <v>0</v>
      </c>
      <c r="BX101" s="22">
        <f t="shared" si="127"/>
        <v>0</v>
      </c>
      <c r="BY101" s="22">
        <f t="shared" si="128"/>
        <v>0</v>
      </c>
      <c r="BZ101" s="22">
        <f t="shared" si="129"/>
        <v>0</v>
      </c>
      <c r="CA101" s="22">
        <f t="shared" si="130"/>
        <v>0</v>
      </c>
      <c r="CB101" s="22">
        <f t="shared" si="131"/>
        <v>0</v>
      </c>
      <c r="CC101" s="22">
        <f t="shared" si="158"/>
        <v>0</v>
      </c>
      <c r="CD101" s="23">
        <f t="shared" si="132"/>
        <v>0</v>
      </c>
      <c r="CE101" s="24"/>
      <c r="CF101" s="25">
        <f t="shared" si="133"/>
        <v>0</v>
      </c>
      <c r="CG101" s="25">
        <f t="shared" si="134"/>
        <v>0</v>
      </c>
      <c r="CH101" s="25">
        <f t="shared" si="135"/>
        <v>0</v>
      </c>
      <c r="CI101" s="25">
        <f t="shared" si="136"/>
        <v>0</v>
      </c>
      <c r="CJ101" s="25">
        <f t="shared" si="137"/>
        <v>0</v>
      </c>
      <c r="CK101" s="25">
        <f t="shared" si="138"/>
        <v>0</v>
      </c>
      <c r="CL101" s="25">
        <f t="shared" si="139"/>
        <v>0</v>
      </c>
      <c r="CM101" s="25">
        <f t="shared" si="140"/>
        <v>0</v>
      </c>
      <c r="CN101" s="25">
        <f t="shared" si="141"/>
        <v>0</v>
      </c>
      <c r="CO101" s="25">
        <f t="shared" si="142"/>
        <v>0</v>
      </c>
      <c r="CP101" s="25">
        <f t="shared" si="143"/>
        <v>0</v>
      </c>
      <c r="CQ101" s="25">
        <f t="shared" si="144"/>
        <v>0</v>
      </c>
      <c r="CR101" s="25">
        <f t="shared" si="145"/>
        <v>0</v>
      </c>
      <c r="CS101" s="25">
        <f t="shared" si="146"/>
        <v>0</v>
      </c>
      <c r="CT101" s="25">
        <f t="shared" si="147"/>
        <v>0</v>
      </c>
      <c r="CU101" s="25">
        <f t="shared" si="148"/>
        <v>0</v>
      </c>
      <c r="CV101" s="25">
        <f t="shared" si="149"/>
        <v>0</v>
      </c>
      <c r="CW101" s="25">
        <f t="shared" si="150"/>
        <v>0</v>
      </c>
      <c r="CX101" s="25">
        <f t="shared" si="151"/>
        <v>0</v>
      </c>
      <c r="CY101" s="25">
        <f t="shared" si="152"/>
        <v>0</v>
      </c>
      <c r="CZ101" s="25">
        <f t="shared" si="153"/>
        <v>0</v>
      </c>
      <c r="DA101" s="25">
        <f t="shared" si="154"/>
        <v>0</v>
      </c>
      <c r="DB101" s="25">
        <f t="shared" si="155"/>
        <v>0</v>
      </c>
      <c r="DC101" s="25">
        <f t="shared" si="156"/>
        <v>0</v>
      </c>
      <c r="DD101" s="25">
        <f t="shared" si="157"/>
        <v>0</v>
      </c>
      <c r="DE101" s="1"/>
      <c r="DF101" s="1"/>
      <c r="DG101" s="1"/>
      <c r="DH101" s="1"/>
      <c r="DI101" s="1"/>
      <c r="DJ101" s="1"/>
      <c r="DK101" s="1"/>
      <c r="DL101" s="1"/>
      <c r="DM101" s="1"/>
      <c r="DN101" s="1"/>
    </row>
    <row r="102" spans="1:118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29"/>
      <c r="X102" s="29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</row>
    <row r="103" spans="1:118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29"/>
      <c r="X103" s="29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</row>
    <row r="104" spans="1:118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29"/>
      <c r="X104" s="29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</row>
    <row r="105" spans="1:118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29"/>
      <c r="X105" s="29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</row>
    <row r="106" spans="1:118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29"/>
      <c r="X106" s="29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</row>
    <row r="107" spans="1:118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29"/>
      <c r="X107" s="29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</row>
    <row r="108" spans="1:11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29"/>
      <c r="X108" s="29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</row>
    <row r="109" spans="1:118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29"/>
      <c r="X109" s="29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</row>
    <row r="110" spans="1:118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29"/>
      <c r="X110" s="29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</row>
    <row r="111" spans="1:118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</row>
    <row r="112" spans="1:118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</row>
    <row r="113" spans="1:118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</row>
    <row r="114" spans="1:118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</row>
    <row r="115" spans="1:118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</row>
    <row r="116" spans="1:118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</row>
    <row r="117" spans="1:118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</row>
    <row r="118" spans="1: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</row>
    <row r="119" spans="1:118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</row>
    <row r="120" spans="1:118" ht="12.75" customHeight="1">
      <c r="A120" s="1"/>
      <c r="B120" s="1" t="s">
        <v>104</v>
      </c>
      <c r="C120" s="1"/>
      <c r="D120" s="1"/>
      <c r="E120" s="1"/>
      <c r="F120" s="1">
        <f t="shared" ref="F120:L120" si="161">COUNTIF(F9:F101,"&lt;&gt;0")</f>
        <v>15</v>
      </c>
      <c r="G120" s="1"/>
      <c r="H120" s="1">
        <f t="shared" si="161"/>
        <v>15</v>
      </c>
      <c r="I120" s="1"/>
      <c r="J120" s="1">
        <f t="shared" si="161"/>
        <v>15</v>
      </c>
      <c r="K120" s="1"/>
      <c r="L120" s="1">
        <f t="shared" si="161"/>
        <v>15</v>
      </c>
      <c r="M120" s="1"/>
      <c r="N120" s="1">
        <f>COUNTIF(N9:N101,"&lt;&gt;0")</f>
        <v>19</v>
      </c>
      <c r="O120" s="1"/>
      <c r="P120" s="1">
        <f t="shared" ref="P120:BB120" si="162">COUNTIF(P9:P101,"&lt;&gt;0")</f>
        <v>19</v>
      </c>
      <c r="Q120" s="1"/>
      <c r="R120" s="1">
        <f t="shared" si="162"/>
        <v>19</v>
      </c>
      <c r="S120" s="1"/>
      <c r="T120" s="1">
        <f t="shared" si="162"/>
        <v>16</v>
      </c>
      <c r="U120" s="1"/>
      <c r="V120" s="1">
        <f t="shared" si="162"/>
        <v>16</v>
      </c>
      <c r="W120" s="1"/>
      <c r="X120" s="1">
        <f t="shared" si="162"/>
        <v>16</v>
      </c>
      <c r="Y120" s="1"/>
      <c r="Z120" s="1">
        <f t="shared" si="162"/>
        <v>16</v>
      </c>
      <c r="AA120" s="1"/>
      <c r="AB120" s="1">
        <f t="shared" si="162"/>
        <v>16</v>
      </c>
      <c r="AC120" s="1"/>
      <c r="AD120" s="1">
        <f t="shared" si="162"/>
        <v>16</v>
      </c>
      <c r="AE120" s="1"/>
      <c r="AF120" s="1">
        <f t="shared" si="162"/>
        <v>16</v>
      </c>
      <c r="AG120" s="1"/>
      <c r="AH120" s="1">
        <f t="shared" si="162"/>
        <v>16</v>
      </c>
      <c r="AI120" s="1"/>
      <c r="AJ120" s="1">
        <f t="shared" si="162"/>
        <v>20</v>
      </c>
      <c r="AK120" s="1"/>
      <c r="AL120" s="1">
        <f t="shared" si="162"/>
        <v>20</v>
      </c>
      <c r="AM120" s="1"/>
      <c r="AN120" s="1">
        <f t="shared" si="162"/>
        <v>20</v>
      </c>
      <c r="AO120" s="1"/>
      <c r="AP120" s="1">
        <f t="shared" si="162"/>
        <v>20</v>
      </c>
      <c r="AQ120" s="1"/>
      <c r="AR120" s="1">
        <f t="shared" si="162"/>
        <v>24</v>
      </c>
      <c r="AS120" s="1"/>
      <c r="AT120" s="1">
        <f t="shared" si="162"/>
        <v>24</v>
      </c>
      <c r="AU120" s="1"/>
      <c r="AV120" s="1">
        <f t="shared" si="162"/>
        <v>24</v>
      </c>
      <c r="AW120" s="1"/>
      <c r="AX120" s="1">
        <f t="shared" si="162"/>
        <v>24</v>
      </c>
      <c r="AY120" s="1"/>
      <c r="AZ120" s="1">
        <f t="shared" si="162"/>
        <v>0</v>
      </c>
      <c r="BA120" s="1"/>
      <c r="BB120" s="1">
        <f t="shared" si="162"/>
        <v>87</v>
      </c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</row>
    <row r="121" spans="1:118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</row>
    <row r="122" spans="1:118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</row>
    <row r="123" spans="1:118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</row>
    <row r="124" spans="1:118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</row>
    <row r="125" spans="1:118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</row>
    <row r="126" spans="1:118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</row>
    <row r="127" spans="1:118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</row>
    <row r="128" spans="1:11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</row>
    <row r="129" spans="1:118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</row>
    <row r="130" spans="1:118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</row>
    <row r="131" spans="1:118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</row>
    <row r="132" spans="1:118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</row>
    <row r="133" spans="1:118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</row>
    <row r="134" spans="1:118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</row>
    <row r="135" spans="1:118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</row>
    <row r="136" spans="1:118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</row>
    <row r="137" spans="1:118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</row>
    <row r="138" spans="1:11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</row>
    <row r="139" spans="1:118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</row>
    <row r="140" spans="1:118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</row>
    <row r="141" spans="1:118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</row>
    <row r="142" spans="1:118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</row>
    <row r="143" spans="1:118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</row>
    <row r="144" spans="1:118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</row>
    <row r="145" spans="1:118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</row>
    <row r="146" spans="1:118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</row>
    <row r="147" spans="1:118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</row>
    <row r="148" spans="1:11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</row>
    <row r="149" spans="1:118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</row>
    <row r="150" spans="1:118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</row>
    <row r="151" spans="1:118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</row>
    <row r="152" spans="1:118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</row>
    <row r="153" spans="1:118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</row>
    <row r="154" spans="1:118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</row>
    <row r="155" spans="1:118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</row>
    <row r="156" spans="1:118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</row>
    <row r="157" spans="1:118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</row>
    <row r="158" spans="1:11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</row>
    <row r="159" spans="1:118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</row>
    <row r="160" spans="1:118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</row>
    <row r="161" spans="1:118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</row>
    <row r="162" spans="1:118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</row>
    <row r="163" spans="1:118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</row>
    <row r="164" spans="1:118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</row>
    <row r="165" spans="1:118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</row>
    <row r="166" spans="1:118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</row>
    <row r="167" spans="1:118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</row>
    <row r="168" spans="1:11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</row>
    <row r="169" spans="1:118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</row>
    <row r="170" spans="1:118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</row>
    <row r="171" spans="1:118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</row>
    <row r="172" spans="1:118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</row>
    <row r="173" spans="1:118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</row>
    <row r="174" spans="1:118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</row>
    <row r="175" spans="1:118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</row>
    <row r="176" spans="1:118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</row>
    <row r="177" spans="1:118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</row>
    <row r="178" spans="1:11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</row>
    <row r="179" spans="1:118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</row>
    <row r="180" spans="1:118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</row>
    <row r="181" spans="1:118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</row>
    <row r="182" spans="1:118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</row>
    <row r="183" spans="1:118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</row>
    <row r="184" spans="1:118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</row>
    <row r="185" spans="1:118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</row>
    <row r="186" spans="1:118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</row>
    <row r="187" spans="1:118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</row>
    <row r="188" spans="1:11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</row>
    <row r="189" spans="1:118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</row>
    <row r="190" spans="1:118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</row>
    <row r="191" spans="1:118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</row>
    <row r="192" spans="1:118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</row>
    <row r="193" spans="1:118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</row>
    <row r="194" spans="1:118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</row>
    <row r="195" spans="1:118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</row>
    <row r="196" spans="1:118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</row>
    <row r="197" spans="1:118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</row>
    <row r="198" spans="1:11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</row>
    <row r="199" spans="1:118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</row>
    <row r="200" spans="1:118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</row>
    <row r="201" spans="1:118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</row>
    <row r="202" spans="1:118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</row>
    <row r="203" spans="1:118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</row>
    <row r="204" spans="1:118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</row>
    <row r="205" spans="1:118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</row>
    <row r="206" spans="1:118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</row>
    <row r="207" spans="1:118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</row>
    <row r="208" spans="1:11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</row>
    <row r="209" spans="1:118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</row>
    <row r="210" spans="1:118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</row>
    <row r="211" spans="1:118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</row>
    <row r="212" spans="1:118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</row>
    <row r="213" spans="1:118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</row>
    <row r="214" spans="1:118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</row>
    <row r="215" spans="1:118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</row>
    <row r="216" spans="1:118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</row>
    <row r="217" spans="1:118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</row>
    <row r="218" spans="1:1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</row>
    <row r="219" spans="1:118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</row>
    <row r="220" spans="1:118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</row>
    <row r="221" spans="1:118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</row>
    <row r="222" spans="1:118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</row>
    <row r="223" spans="1:118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</row>
    <row r="224" spans="1:118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</row>
    <row r="225" spans="1:118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</row>
    <row r="226" spans="1:118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</row>
    <row r="227" spans="1:118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</row>
    <row r="228" spans="1:11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</row>
    <row r="229" spans="1:118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</row>
    <row r="230" spans="1:118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</row>
    <row r="231" spans="1:118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</row>
    <row r="232" spans="1:118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</row>
    <row r="233" spans="1:118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</row>
    <row r="234" spans="1:118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</row>
    <row r="235" spans="1:118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</row>
    <row r="236" spans="1:118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</row>
    <row r="237" spans="1:118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</row>
    <row r="238" spans="1:11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</row>
    <row r="239" spans="1:118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</row>
    <row r="240" spans="1:118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</row>
    <row r="241" spans="1:118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</row>
    <row r="242" spans="1:118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</row>
    <row r="243" spans="1:118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</row>
    <row r="244" spans="1:118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</row>
    <row r="245" spans="1:118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</row>
    <row r="246" spans="1:118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</row>
    <row r="247" spans="1:118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</row>
    <row r="248" spans="1:11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</row>
    <row r="249" spans="1:118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</row>
    <row r="250" spans="1:118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</row>
    <row r="251" spans="1:118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</row>
    <row r="252" spans="1:118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</row>
    <row r="253" spans="1:118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</row>
    <row r="254" spans="1:118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</row>
    <row r="255" spans="1:118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</row>
    <row r="256" spans="1:118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</row>
    <row r="257" spans="1:118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</row>
    <row r="258" spans="1:11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</row>
    <row r="259" spans="1:118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</row>
    <row r="260" spans="1:118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</row>
    <row r="261" spans="1:118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</row>
    <row r="262" spans="1:118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</row>
    <row r="263" spans="1:118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</row>
    <row r="264" spans="1:118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</row>
    <row r="265" spans="1:118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</row>
    <row r="266" spans="1:118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</row>
    <row r="267" spans="1:118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</row>
    <row r="268" spans="1:11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</row>
    <row r="269" spans="1:118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</row>
    <row r="270" spans="1:118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</row>
    <row r="271" spans="1:118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</row>
    <row r="272" spans="1:118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</row>
    <row r="273" spans="1:118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</row>
    <row r="274" spans="1:118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</row>
    <row r="275" spans="1:118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</row>
    <row r="276" spans="1:118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</row>
    <row r="277" spans="1:118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</row>
    <row r="278" spans="1:11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</row>
    <row r="279" spans="1:118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</row>
    <row r="280" spans="1:118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</row>
    <row r="281" spans="1:118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</row>
    <row r="282" spans="1:118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</row>
    <row r="283" spans="1:118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</row>
    <row r="284" spans="1:118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</row>
    <row r="285" spans="1:118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</row>
    <row r="286" spans="1:118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</row>
    <row r="287" spans="1:118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</row>
    <row r="288" spans="1:11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</row>
    <row r="289" spans="1:118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</row>
    <row r="290" spans="1:118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</row>
    <row r="291" spans="1:118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</row>
    <row r="292" spans="1:118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</row>
    <row r="293" spans="1:118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</row>
    <row r="294" spans="1:118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</row>
    <row r="295" spans="1:118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</row>
    <row r="296" spans="1:118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</row>
    <row r="297" spans="1:118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</row>
    <row r="298" spans="1:11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</row>
    <row r="299" spans="1:118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</row>
    <row r="300" spans="1:118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</row>
    <row r="301" spans="1:118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</row>
    <row r="302" spans="1:118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</row>
    <row r="303" spans="1:118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</row>
    <row r="304" spans="1:118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</row>
    <row r="305" spans="1:118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</row>
    <row r="306" spans="1:118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</row>
    <row r="307" spans="1:118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</row>
    <row r="308" spans="1:11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</row>
    <row r="309" spans="1:118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</row>
    <row r="310" spans="1:118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</row>
    <row r="311" spans="1:118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</row>
    <row r="312" spans="1:118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</row>
    <row r="313" spans="1:118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</row>
    <row r="314" spans="1:118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</row>
    <row r="315" spans="1:118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</row>
    <row r="316" spans="1:118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</row>
    <row r="317" spans="1:118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</row>
    <row r="318" spans="1:1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</row>
    <row r="319" spans="1:118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</row>
    <row r="320" spans="1:118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</row>
    <row r="321" spans="1:118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</row>
    <row r="322" spans="1:118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</row>
    <row r="323" spans="1:118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</row>
    <row r="324" spans="1:118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</row>
    <row r="325" spans="1:118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</row>
    <row r="326" spans="1:118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</row>
    <row r="327" spans="1:118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</row>
    <row r="328" spans="1:11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</row>
    <row r="329" spans="1:118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</row>
    <row r="330" spans="1:118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</row>
    <row r="331" spans="1:118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</row>
    <row r="332" spans="1:118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</row>
    <row r="333" spans="1:118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</row>
    <row r="334" spans="1:118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</row>
    <row r="335" spans="1:118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</row>
    <row r="336" spans="1:118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</row>
    <row r="337" spans="1:118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</row>
    <row r="338" spans="1:11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</row>
    <row r="339" spans="1:118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</row>
    <row r="340" spans="1:118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</row>
    <row r="341" spans="1:118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</row>
    <row r="342" spans="1:118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</row>
    <row r="343" spans="1:118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</row>
    <row r="344" spans="1:118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</row>
    <row r="345" spans="1:118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</row>
    <row r="346" spans="1:118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</row>
    <row r="347" spans="1:118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</row>
    <row r="348" spans="1:11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</row>
    <row r="349" spans="1:118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</row>
    <row r="350" spans="1:118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</row>
    <row r="351" spans="1:118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</row>
    <row r="352" spans="1:118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</row>
    <row r="353" spans="1:118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</row>
    <row r="354" spans="1:118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</row>
    <row r="355" spans="1:118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</row>
    <row r="356" spans="1:118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</row>
    <row r="357" spans="1:118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</row>
    <row r="358" spans="1:11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</row>
    <row r="359" spans="1:118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</row>
    <row r="360" spans="1:118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</row>
    <row r="361" spans="1:118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</row>
    <row r="362" spans="1:118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</row>
    <row r="363" spans="1:118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</row>
    <row r="364" spans="1:118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</row>
    <row r="365" spans="1:118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</row>
    <row r="366" spans="1:118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</row>
    <row r="367" spans="1:118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</row>
    <row r="368" spans="1:11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</row>
    <row r="369" spans="1:118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</row>
    <row r="370" spans="1:118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</row>
    <row r="371" spans="1:118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</row>
    <row r="372" spans="1:118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</row>
    <row r="373" spans="1:118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</row>
    <row r="374" spans="1:118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</row>
    <row r="375" spans="1:118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</row>
    <row r="376" spans="1:118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</row>
    <row r="377" spans="1:118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</row>
    <row r="378" spans="1:11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</row>
    <row r="379" spans="1:118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</row>
    <row r="380" spans="1:118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</row>
    <row r="381" spans="1:118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</row>
    <row r="382" spans="1:118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</row>
    <row r="383" spans="1:118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</row>
    <row r="384" spans="1:118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</row>
    <row r="385" spans="1:118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</row>
    <row r="386" spans="1:118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</row>
    <row r="387" spans="1:118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</row>
    <row r="388" spans="1:11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</row>
    <row r="389" spans="1:118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</row>
    <row r="390" spans="1:118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</row>
    <row r="391" spans="1:118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</row>
    <row r="392" spans="1:118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</row>
    <row r="393" spans="1:118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</row>
    <row r="394" spans="1:118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</row>
    <row r="395" spans="1:118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</row>
    <row r="396" spans="1:118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</row>
    <row r="397" spans="1:118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</row>
    <row r="398" spans="1:11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</row>
    <row r="399" spans="1:118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</row>
    <row r="400" spans="1:118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</row>
    <row r="401" spans="1:118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</row>
    <row r="402" spans="1:118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</row>
    <row r="403" spans="1:118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</row>
    <row r="404" spans="1:118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</row>
    <row r="405" spans="1:118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</row>
    <row r="406" spans="1:118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</row>
    <row r="407" spans="1:118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</row>
    <row r="408" spans="1:11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</row>
    <row r="409" spans="1:118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</row>
    <row r="410" spans="1:118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</row>
    <row r="411" spans="1:118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</row>
    <row r="412" spans="1:118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</row>
    <row r="413" spans="1:118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</row>
    <row r="414" spans="1:118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</row>
    <row r="415" spans="1:118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</row>
    <row r="416" spans="1:118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</row>
    <row r="417" spans="1:118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</row>
    <row r="418" spans="1:1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</row>
    <row r="419" spans="1:118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</row>
    <row r="420" spans="1:118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</row>
    <row r="421" spans="1:118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</row>
    <row r="422" spans="1:118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</row>
    <row r="423" spans="1:118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</row>
    <row r="424" spans="1:118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</row>
    <row r="425" spans="1:118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</row>
    <row r="426" spans="1:118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</row>
    <row r="427" spans="1:118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</row>
    <row r="428" spans="1:11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</row>
    <row r="429" spans="1:118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</row>
    <row r="430" spans="1:118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</row>
    <row r="431" spans="1:118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</row>
    <row r="432" spans="1:118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</row>
    <row r="433" spans="1:118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</row>
    <row r="434" spans="1:118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</row>
    <row r="435" spans="1:118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</row>
    <row r="436" spans="1:118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</row>
    <row r="437" spans="1:118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</row>
    <row r="438" spans="1:11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</row>
    <row r="439" spans="1:118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</row>
    <row r="440" spans="1:118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</row>
    <row r="441" spans="1:118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</row>
    <row r="442" spans="1:118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</row>
    <row r="443" spans="1:118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</row>
    <row r="444" spans="1:118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</row>
    <row r="445" spans="1:118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</row>
    <row r="446" spans="1:118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</row>
    <row r="447" spans="1:118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</row>
    <row r="448" spans="1:11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</row>
    <row r="449" spans="1:118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</row>
    <row r="450" spans="1:118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</row>
    <row r="451" spans="1:118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</row>
    <row r="452" spans="1:118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</row>
    <row r="453" spans="1:118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</row>
    <row r="454" spans="1:118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</row>
    <row r="455" spans="1:118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</row>
    <row r="456" spans="1:118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</row>
    <row r="457" spans="1:118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</row>
    <row r="458" spans="1:11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</row>
    <row r="459" spans="1:118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</row>
    <row r="460" spans="1:118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</row>
    <row r="461" spans="1:118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</row>
    <row r="462" spans="1:118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</row>
    <row r="463" spans="1:118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</row>
    <row r="464" spans="1:118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</row>
    <row r="465" spans="1:118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</row>
    <row r="466" spans="1:118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</row>
    <row r="467" spans="1:118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</row>
    <row r="468" spans="1:11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</row>
    <row r="469" spans="1:118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</row>
    <row r="470" spans="1:118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</row>
    <row r="471" spans="1:118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</row>
    <row r="472" spans="1:118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</row>
    <row r="473" spans="1:118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</row>
    <row r="474" spans="1:118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</row>
    <row r="475" spans="1:118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</row>
    <row r="476" spans="1:118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</row>
    <row r="477" spans="1:118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</row>
    <row r="478" spans="1:11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</row>
    <row r="479" spans="1:118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</row>
    <row r="480" spans="1:118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</row>
    <row r="481" spans="1:118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</row>
    <row r="482" spans="1:118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</row>
    <row r="483" spans="1:118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</row>
    <row r="484" spans="1:118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</row>
    <row r="485" spans="1:118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</row>
    <row r="486" spans="1:118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</row>
    <row r="487" spans="1:118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</row>
    <row r="488" spans="1:11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</row>
    <row r="489" spans="1:118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</row>
    <row r="490" spans="1:118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</row>
    <row r="491" spans="1:118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</row>
    <row r="492" spans="1:118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</row>
    <row r="493" spans="1:118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</row>
    <row r="494" spans="1:118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</row>
    <row r="495" spans="1:118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</row>
    <row r="496" spans="1:118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</row>
    <row r="497" spans="1:118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</row>
    <row r="498" spans="1:11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</row>
    <row r="499" spans="1:118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</row>
    <row r="500" spans="1:118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</row>
    <row r="501" spans="1:118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</row>
    <row r="502" spans="1:118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</row>
    <row r="503" spans="1:118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</row>
    <row r="504" spans="1:118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</row>
    <row r="505" spans="1:118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</row>
    <row r="506" spans="1:118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</row>
    <row r="507" spans="1:118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</row>
    <row r="508" spans="1:11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</row>
    <row r="509" spans="1:118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</row>
    <row r="510" spans="1:118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</row>
    <row r="511" spans="1:118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</row>
    <row r="512" spans="1:118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</row>
    <row r="513" spans="1:118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</row>
    <row r="514" spans="1:118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</row>
    <row r="515" spans="1:118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</row>
    <row r="516" spans="1:118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</row>
    <row r="517" spans="1:118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</row>
    <row r="518" spans="1:1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</row>
    <row r="519" spans="1:118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</row>
    <row r="520" spans="1:118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</row>
    <row r="521" spans="1:118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</row>
    <row r="522" spans="1:118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</row>
    <row r="523" spans="1:118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</row>
    <row r="524" spans="1:118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</row>
    <row r="525" spans="1:118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</row>
    <row r="526" spans="1:118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</row>
    <row r="527" spans="1:118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</row>
    <row r="528" spans="1:11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</row>
    <row r="529" spans="1:118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</row>
    <row r="530" spans="1:118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</row>
    <row r="531" spans="1:118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</row>
    <row r="532" spans="1:118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</row>
    <row r="533" spans="1:118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</row>
    <row r="534" spans="1:118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</row>
    <row r="535" spans="1:118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</row>
    <row r="536" spans="1:118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</row>
    <row r="537" spans="1:118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</row>
    <row r="538" spans="1:11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</row>
    <row r="539" spans="1:118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</row>
    <row r="540" spans="1:118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</row>
    <row r="541" spans="1:118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</row>
    <row r="542" spans="1:118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</row>
    <row r="543" spans="1:118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</row>
    <row r="544" spans="1:118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</row>
    <row r="545" spans="1:118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</row>
    <row r="546" spans="1:118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</row>
    <row r="547" spans="1:118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</row>
    <row r="548" spans="1:11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</row>
    <row r="549" spans="1:118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</row>
    <row r="550" spans="1:118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</row>
    <row r="551" spans="1:118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</row>
    <row r="552" spans="1:118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</row>
    <row r="553" spans="1:118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</row>
    <row r="554" spans="1:118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</row>
    <row r="555" spans="1:118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</row>
    <row r="556" spans="1:118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</row>
    <row r="557" spans="1:118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</row>
    <row r="558" spans="1:11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</row>
    <row r="559" spans="1:118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</row>
    <row r="560" spans="1:118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</row>
    <row r="561" spans="1:118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</row>
    <row r="562" spans="1:118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</row>
    <row r="563" spans="1:118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</row>
    <row r="564" spans="1:118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</row>
    <row r="565" spans="1:118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</row>
    <row r="566" spans="1:118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</row>
    <row r="567" spans="1:118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</row>
    <row r="568" spans="1:11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</row>
    <row r="569" spans="1:118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</row>
    <row r="570" spans="1:118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</row>
    <row r="571" spans="1:118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</row>
    <row r="572" spans="1:118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</row>
    <row r="573" spans="1:118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</row>
    <row r="574" spans="1:118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</row>
    <row r="575" spans="1:118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</row>
    <row r="576" spans="1:118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</row>
    <row r="577" spans="1:118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</row>
    <row r="578" spans="1:11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</row>
    <row r="579" spans="1:118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</row>
    <row r="580" spans="1:118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</row>
    <row r="581" spans="1:118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</row>
    <row r="582" spans="1:118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</row>
    <row r="583" spans="1:118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</row>
    <row r="584" spans="1:118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</row>
    <row r="585" spans="1:118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</row>
    <row r="586" spans="1:118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</row>
    <row r="587" spans="1:118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</row>
    <row r="588" spans="1:11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</row>
    <row r="589" spans="1:118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</row>
    <row r="590" spans="1:118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</row>
    <row r="591" spans="1:118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</row>
    <row r="592" spans="1:118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</row>
    <row r="593" spans="1:118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</row>
    <row r="594" spans="1:118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</row>
    <row r="595" spans="1:118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</row>
    <row r="596" spans="1:118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</row>
    <row r="597" spans="1:118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</row>
    <row r="598" spans="1:11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</row>
    <row r="599" spans="1:118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</row>
    <row r="600" spans="1:118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</row>
    <row r="601" spans="1:118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</row>
    <row r="602" spans="1:118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</row>
    <row r="603" spans="1:118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</row>
    <row r="604" spans="1:118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</row>
    <row r="605" spans="1:118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</row>
    <row r="606" spans="1:118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</row>
    <row r="607" spans="1:118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</row>
    <row r="608" spans="1:11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</row>
    <row r="609" spans="1:118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</row>
    <row r="610" spans="1:118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</row>
    <row r="611" spans="1:118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</row>
    <row r="612" spans="1:118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</row>
    <row r="613" spans="1:118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</row>
    <row r="614" spans="1:118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</row>
    <row r="615" spans="1:118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</row>
    <row r="616" spans="1:118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</row>
    <row r="617" spans="1:118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</row>
    <row r="618" spans="1:1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</row>
    <row r="619" spans="1:118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</row>
    <row r="620" spans="1:118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</row>
    <row r="621" spans="1:118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</row>
    <row r="622" spans="1:118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</row>
    <row r="623" spans="1:118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</row>
    <row r="624" spans="1:118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</row>
    <row r="625" spans="1:118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</row>
    <row r="626" spans="1:118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</row>
    <row r="627" spans="1:118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</row>
    <row r="628" spans="1:11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</row>
    <row r="629" spans="1:118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</row>
    <row r="630" spans="1:118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</row>
    <row r="631" spans="1:118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</row>
    <row r="632" spans="1:118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</row>
    <row r="633" spans="1:118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</row>
    <row r="634" spans="1:118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</row>
    <row r="635" spans="1:118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</row>
    <row r="636" spans="1:118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</row>
    <row r="637" spans="1:118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</row>
    <row r="638" spans="1:11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</row>
    <row r="639" spans="1:118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</row>
    <row r="640" spans="1:118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</row>
    <row r="641" spans="1:118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</row>
    <row r="642" spans="1:118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</row>
    <row r="643" spans="1:118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</row>
    <row r="644" spans="1:118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</row>
    <row r="645" spans="1:118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</row>
    <row r="646" spans="1:118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</row>
    <row r="647" spans="1:118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</row>
    <row r="648" spans="1:11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</row>
    <row r="649" spans="1:118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</row>
    <row r="650" spans="1:118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</row>
    <row r="651" spans="1:118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</row>
    <row r="652" spans="1:118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</row>
    <row r="653" spans="1:118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</row>
    <row r="654" spans="1:118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</row>
    <row r="655" spans="1:118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</row>
    <row r="656" spans="1:118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</row>
    <row r="657" spans="1:118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</row>
    <row r="658" spans="1:11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</row>
    <row r="659" spans="1:118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</row>
    <row r="660" spans="1:118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</row>
    <row r="661" spans="1:118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</row>
    <row r="662" spans="1:118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</row>
    <row r="663" spans="1:118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</row>
    <row r="664" spans="1:118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</row>
    <row r="665" spans="1:118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</row>
    <row r="666" spans="1:118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</row>
    <row r="667" spans="1:118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</row>
    <row r="668" spans="1:11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</row>
    <row r="669" spans="1:118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</row>
    <row r="670" spans="1:118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</row>
    <row r="671" spans="1:118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</row>
    <row r="672" spans="1:118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</row>
    <row r="673" spans="1:118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</row>
    <row r="674" spans="1:118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</row>
    <row r="675" spans="1:118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</row>
    <row r="676" spans="1:118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</row>
    <row r="677" spans="1:118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</row>
    <row r="678" spans="1:11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</row>
    <row r="679" spans="1:118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</row>
    <row r="680" spans="1:118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</row>
    <row r="681" spans="1:118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</row>
    <row r="682" spans="1:118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</row>
    <row r="683" spans="1:118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</row>
    <row r="684" spans="1:118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</row>
    <row r="685" spans="1:118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</row>
    <row r="686" spans="1:118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</row>
    <row r="687" spans="1:118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</row>
    <row r="688" spans="1:11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</row>
    <row r="689" spans="1:118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</row>
    <row r="690" spans="1:118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</row>
    <row r="691" spans="1:118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</row>
    <row r="692" spans="1:118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</row>
    <row r="693" spans="1:118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</row>
    <row r="694" spans="1:118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</row>
    <row r="695" spans="1:118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</row>
    <row r="696" spans="1:118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</row>
    <row r="697" spans="1:118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</row>
    <row r="698" spans="1:11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</row>
    <row r="699" spans="1:118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</row>
    <row r="700" spans="1:118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</row>
    <row r="701" spans="1:118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</row>
    <row r="702" spans="1:118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</row>
    <row r="703" spans="1:118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</row>
    <row r="704" spans="1:118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</row>
    <row r="705" spans="1:118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</row>
    <row r="706" spans="1:118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</row>
    <row r="707" spans="1:118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</row>
    <row r="708" spans="1:11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</row>
    <row r="709" spans="1:118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</row>
    <row r="710" spans="1:118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</row>
    <row r="711" spans="1:118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</row>
    <row r="712" spans="1:118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</row>
    <row r="713" spans="1:118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</row>
    <row r="714" spans="1:118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</row>
    <row r="715" spans="1:118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</row>
    <row r="716" spans="1:118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</row>
    <row r="717" spans="1:118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</row>
    <row r="718" spans="1:1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</row>
    <row r="719" spans="1:118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</row>
    <row r="720" spans="1:118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</row>
    <row r="721" spans="1:118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</row>
    <row r="722" spans="1:118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</row>
    <row r="723" spans="1:118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</row>
    <row r="724" spans="1:118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</row>
    <row r="725" spans="1:118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</row>
    <row r="726" spans="1:118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</row>
    <row r="727" spans="1:118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</row>
    <row r="728" spans="1:11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</row>
    <row r="729" spans="1:118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</row>
    <row r="730" spans="1:118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</row>
    <row r="731" spans="1:118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</row>
    <row r="732" spans="1:118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</row>
    <row r="733" spans="1:118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</row>
    <row r="734" spans="1:118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</row>
    <row r="735" spans="1:118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</row>
    <row r="736" spans="1:118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</row>
    <row r="737" spans="1:118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</row>
    <row r="738" spans="1:11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</row>
    <row r="739" spans="1:118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</row>
    <row r="740" spans="1:118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</row>
    <row r="741" spans="1:118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</row>
    <row r="742" spans="1:118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</row>
    <row r="743" spans="1:118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</row>
    <row r="744" spans="1:118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</row>
    <row r="745" spans="1:118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</row>
    <row r="746" spans="1:118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</row>
    <row r="747" spans="1:118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</row>
    <row r="748" spans="1:11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</row>
    <row r="749" spans="1:118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</row>
    <row r="750" spans="1:118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</row>
    <row r="751" spans="1:118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</row>
    <row r="752" spans="1:118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</row>
    <row r="753" spans="1:118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</row>
    <row r="754" spans="1:118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</row>
    <row r="755" spans="1:118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</row>
    <row r="756" spans="1:118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</row>
    <row r="757" spans="1:118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</row>
    <row r="758" spans="1:11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</row>
    <row r="759" spans="1:118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</row>
    <row r="760" spans="1:118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</row>
    <row r="761" spans="1:118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</row>
    <row r="762" spans="1:118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</row>
    <row r="763" spans="1:118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</row>
    <row r="764" spans="1:118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</row>
    <row r="765" spans="1:118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</row>
    <row r="766" spans="1:118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</row>
    <row r="767" spans="1:118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</row>
    <row r="768" spans="1:11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</row>
    <row r="769" spans="1:118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</row>
    <row r="770" spans="1:118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</row>
    <row r="771" spans="1:118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</row>
    <row r="772" spans="1:118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</row>
    <row r="773" spans="1:118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</row>
    <row r="774" spans="1:118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</row>
    <row r="775" spans="1:118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</row>
    <row r="776" spans="1:118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</row>
    <row r="777" spans="1:118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</row>
    <row r="778" spans="1:11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</row>
    <row r="779" spans="1:118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</row>
    <row r="780" spans="1:118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</row>
    <row r="781" spans="1:118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</row>
    <row r="782" spans="1:118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</row>
    <row r="783" spans="1:118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</row>
    <row r="784" spans="1:118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</row>
    <row r="785" spans="1:118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</row>
    <row r="786" spans="1:118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</row>
    <row r="787" spans="1:118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</row>
    <row r="788" spans="1:11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</row>
    <row r="789" spans="1:118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</row>
    <row r="790" spans="1:118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</row>
    <row r="791" spans="1:118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</row>
    <row r="792" spans="1:118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</row>
    <row r="793" spans="1:118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</row>
    <row r="794" spans="1:118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</row>
    <row r="795" spans="1:118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</row>
    <row r="796" spans="1:118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</row>
    <row r="797" spans="1:118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</row>
    <row r="798" spans="1:11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</row>
    <row r="799" spans="1:118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</row>
    <row r="800" spans="1:118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</row>
    <row r="801" spans="1:118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</row>
    <row r="802" spans="1:118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</row>
    <row r="803" spans="1:118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</row>
    <row r="804" spans="1:118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</row>
    <row r="805" spans="1:118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</row>
    <row r="806" spans="1:118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</row>
    <row r="807" spans="1:118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</row>
    <row r="808" spans="1:11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</row>
    <row r="809" spans="1:118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</row>
    <row r="810" spans="1:118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</row>
    <row r="811" spans="1:118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</row>
    <row r="812" spans="1:118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</row>
    <row r="813" spans="1:118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</row>
    <row r="814" spans="1:118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</row>
    <row r="815" spans="1:118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</row>
    <row r="816" spans="1:118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</row>
    <row r="817" spans="1:118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</row>
    <row r="818" spans="1:1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</row>
    <row r="819" spans="1:118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</row>
    <row r="820" spans="1:118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</row>
    <row r="821" spans="1:118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</row>
    <row r="822" spans="1:118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</row>
    <row r="823" spans="1:118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</row>
    <row r="824" spans="1:118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</row>
    <row r="825" spans="1:118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</row>
    <row r="826" spans="1:118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</row>
    <row r="827" spans="1:118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</row>
    <row r="828" spans="1:11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</row>
    <row r="829" spans="1:118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</row>
    <row r="830" spans="1:118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</row>
    <row r="831" spans="1:118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</row>
    <row r="832" spans="1:118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</row>
    <row r="833" spans="1:118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</row>
    <row r="834" spans="1:118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</row>
    <row r="835" spans="1:118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</row>
    <row r="836" spans="1:118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</row>
    <row r="837" spans="1:118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</row>
    <row r="838" spans="1:11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</row>
    <row r="839" spans="1:118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</row>
  </sheetData>
  <sortState ref="B9:BC101">
    <sortCondition descending="1" ref="D9:D101"/>
  </sortState>
  <mergeCells count="12">
    <mergeCell ref="F2:BC4"/>
    <mergeCell ref="BB7:BC7"/>
    <mergeCell ref="F6:M6"/>
    <mergeCell ref="F7:M7"/>
    <mergeCell ref="T6:AI6"/>
    <mergeCell ref="T7:AI7"/>
    <mergeCell ref="N6:S6"/>
    <mergeCell ref="N7:S7"/>
    <mergeCell ref="AJ6:AQ6"/>
    <mergeCell ref="AJ7:AQ7"/>
    <mergeCell ref="AR6:AY6"/>
    <mergeCell ref="AR7:AY7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RANKLIST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Dambrosio Marco</cp:lastModifiedBy>
  <dcterms:created xsi:type="dcterms:W3CDTF">2018-02-07T18:12:14Z</dcterms:created>
  <dcterms:modified xsi:type="dcterms:W3CDTF">2023-07-17T14:50:11Z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bae739-7e05-4265-80d7-c73ef6dc7a63_Enabled">
    <vt:lpwstr>true</vt:lpwstr>
  </property>
  <property fmtid="{D5CDD505-2E9C-101B-9397-08002B2CF9AE}" pid="3" name="MSIP_Label_dfbae739-7e05-4265-80d7-c73ef6dc7a63_SetDate">
    <vt:lpwstr>2023-07-17T09:34:49Z</vt:lpwstr>
  </property>
  <property fmtid="{D5CDD505-2E9C-101B-9397-08002B2CF9AE}" pid="4" name="MSIP_Label_dfbae739-7e05-4265-80d7-c73ef6dc7a63_Method">
    <vt:lpwstr>Privileged</vt:lpwstr>
  </property>
  <property fmtid="{D5CDD505-2E9C-101B-9397-08002B2CF9AE}" pid="5" name="MSIP_Label_dfbae739-7e05-4265-80d7-c73ef6dc7a63_Name">
    <vt:lpwstr>dfbae739-7e05-4265-80d7-c73ef6dc7a63</vt:lpwstr>
  </property>
  <property fmtid="{D5CDD505-2E9C-101B-9397-08002B2CF9AE}" pid="6" name="MSIP_Label_dfbae739-7e05-4265-80d7-c73ef6dc7a63_SiteId">
    <vt:lpwstr>31ae1cef-2393-4eb1-8962-4e4bbfccd663</vt:lpwstr>
  </property>
  <property fmtid="{D5CDD505-2E9C-101B-9397-08002B2CF9AE}" pid="7" name="MSIP_Label_dfbae739-7e05-4265-80d7-c73ef6dc7a63_ActionId">
    <vt:lpwstr>a73fdb54-879e-4a73-8af1-4dbf31b6829b</vt:lpwstr>
  </property>
  <property fmtid="{D5CDD505-2E9C-101B-9397-08002B2CF9AE}" pid="8" name="MSIP_Label_dfbae739-7e05-4265-80d7-c73ef6dc7a63_ContentBits">
    <vt:lpwstr>0</vt:lpwstr>
  </property>
</Properties>
</file>