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ivogattulli/Downloads/"/>
    </mc:Choice>
  </mc:AlternateContent>
  <xr:revisionPtr revIDLastSave="0" documentId="8_{868A829A-98EE-C94A-851E-D2FA0A7739F3}" xr6:coauthVersionLast="47" xr6:coauthVersionMax="47" xr10:uidLastSave="{00000000-0000-0000-0000-000000000000}"/>
  <bookViews>
    <workbookView xWindow="0" yWindow="500" windowWidth="28640" windowHeight="17120" xr2:uid="{69D2DDED-08CB-084D-A278-B9B758A28FA3}"/>
  </bookViews>
  <sheets>
    <sheet name="FIV IV Zona" sheetId="2" r:id="rId1"/>
    <sheet name="SCIRA Italia" sheetId="1" r:id="rId2"/>
  </sheets>
  <definedNames>
    <definedName name="_xlnm._FilterDatabase" localSheetId="0" hidden="1">'FIV IV Zona'!$D$4:$O$4</definedName>
    <definedName name="_xlnm._FilterDatabase" localSheetId="1" hidden="1">'SCIRA Italia'!$B$4:$AB$4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2" l="1"/>
  <c r="F18" i="2"/>
  <c r="F5" i="2" l="1"/>
  <c r="F8" i="2"/>
  <c r="F7" i="2"/>
  <c r="F9" i="2"/>
  <c r="F10" i="2"/>
  <c r="F11" i="2"/>
  <c r="F15" i="2"/>
  <c r="F12" i="2"/>
  <c r="F13" i="2"/>
  <c r="F14" i="2"/>
  <c r="F16" i="2"/>
  <c r="F17" i="2"/>
  <c r="F6" i="2"/>
  <c r="E11" i="1"/>
  <c r="E6" i="1"/>
  <c r="E5" i="1"/>
  <c r="E9" i="1"/>
  <c r="E8" i="1"/>
  <c r="E19" i="1"/>
  <c r="E18" i="1"/>
  <c r="E7" i="1"/>
  <c r="E17" i="1"/>
  <c r="E10" i="1"/>
  <c r="E12" i="1"/>
  <c r="E13" i="1"/>
  <c r="E14" i="1"/>
  <c r="E15" i="1"/>
  <c r="E16" i="1"/>
  <c r="E20" i="1"/>
  <c r="X18" i="1"/>
  <c r="X7" i="1"/>
  <c r="X15" i="1"/>
  <c r="X9" i="1"/>
  <c r="X17" i="1"/>
  <c r="X19" i="1"/>
  <c r="X11" i="1"/>
  <c r="X13" i="1"/>
  <c r="X14" i="1"/>
  <c r="X20" i="1"/>
  <c r="X16" i="1"/>
  <c r="X6" i="1"/>
  <c r="X10" i="1"/>
  <c r="X5" i="1"/>
  <c r="X8" i="1"/>
  <c r="X12" i="1"/>
  <c r="S12" i="1"/>
  <c r="S18" i="1"/>
  <c r="S11" i="1"/>
  <c r="S13" i="1"/>
  <c r="S14" i="1"/>
  <c r="S16" i="1"/>
  <c r="S6" i="1"/>
  <c r="S8" i="1"/>
  <c r="S7" i="1"/>
  <c r="S15" i="1"/>
  <c r="S9" i="1"/>
  <c r="S17" i="1"/>
  <c r="S5" i="1"/>
  <c r="S10" i="1"/>
  <c r="S19" i="1"/>
  <c r="M12" i="1"/>
  <c r="M7" i="1"/>
  <c r="M6" i="1"/>
  <c r="M5" i="1"/>
  <c r="M8" i="1"/>
  <c r="M18" i="1"/>
  <c r="M15" i="1"/>
  <c r="M9" i="1"/>
  <c r="M17" i="1"/>
  <c r="M10" i="1"/>
  <c r="M19" i="1"/>
  <c r="M11" i="1"/>
  <c r="M13" i="1"/>
  <c r="M14" i="1"/>
  <c r="M16" i="1"/>
  <c r="M20" i="1"/>
  <c r="H12" i="1"/>
  <c r="H7" i="1"/>
  <c r="H6" i="1"/>
  <c r="H5" i="1"/>
  <c r="H8" i="1"/>
  <c r="H18" i="1"/>
</calcChain>
</file>

<file path=xl/sharedStrings.xml><?xml version="1.0" encoding="utf-8"?>
<sst xmlns="http://schemas.openxmlformats.org/spreadsheetml/2006/main" count="100" uniqueCount="56">
  <si>
    <t>Regata del Fiasco</t>
  </si>
  <si>
    <t>Piperno</t>
  </si>
  <si>
    <t>Tozzi C</t>
  </si>
  <si>
    <t>Romani</t>
  </si>
  <si>
    <t>Ciufo</t>
  </si>
  <si>
    <t>Burilova</t>
  </si>
  <si>
    <t>Gattulli</t>
  </si>
  <si>
    <t>Passariello</t>
  </si>
  <si>
    <t>Tozzi R</t>
  </si>
  <si>
    <t>Staccioli</t>
  </si>
  <si>
    <t>Iasiello</t>
  </si>
  <si>
    <t>Stilli</t>
  </si>
  <si>
    <t>Amore</t>
  </si>
  <si>
    <t>Vivian</t>
  </si>
  <si>
    <t>Scrimieri</t>
  </si>
  <si>
    <t>Maurizi</t>
  </si>
  <si>
    <t>Fornari</t>
  </si>
  <si>
    <t>Gangitano G</t>
  </si>
  <si>
    <t>Ricci</t>
  </si>
  <si>
    <t>Poddi</t>
  </si>
  <si>
    <t>Micci</t>
  </si>
  <si>
    <t>LNI Anzio</t>
  </si>
  <si>
    <t>Ravioli</t>
  </si>
  <si>
    <t>Guidi</t>
  </si>
  <si>
    <t>Morani D</t>
  </si>
  <si>
    <t>Cattaneo</t>
  </si>
  <si>
    <t>Morani G</t>
  </si>
  <si>
    <t>Olivieri</t>
  </si>
  <si>
    <t>Caroselli</t>
  </si>
  <si>
    <t>Cindolo/Di Tullio</t>
  </si>
  <si>
    <t>Planet</t>
  </si>
  <si>
    <t>Tinoco/Della Ville</t>
  </si>
  <si>
    <t>Balzer/Tozzi C</t>
  </si>
  <si>
    <t>Romani/Scaglione</t>
  </si>
  <si>
    <t>tot</t>
  </si>
  <si>
    <t>Classifica Fiasco</t>
  </si>
  <si>
    <t>Pti RL</t>
  </si>
  <si>
    <t>Classifica AVVV</t>
  </si>
  <si>
    <t>Classifica Anzio</t>
  </si>
  <si>
    <t>Classifica Planet</t>
  </si>
  <si>
    <t>tot Pti RL</t>
  </si>
  <si>
    <t>escluso a posteriori per mancanza requisiti tesseramento ex Regolamento Zonale SCIRA Italia</t>
  </si>
  <si>
    <t>Timoniere</t>
  </si>
  <si>
    <t>Prodiere</t>
  </si>
  <si>
    <t>Piazzamento RL</t>
  </si>
  <si>
    <t>Spareggio dell'ex aequo sulla base del miglior piazzamento al Campitaliano</t>
  </si>
  <si>
    <t>http://www.fivlazio.com/wordpress/wp-content/uploads/2021/04/Regolamento-Campionato-Zonale-DMTK-2021.pdf</t>
  </si>
  <si>
    <t>Prove escluse ai sensi del Regolamento Zonale Derive 2021 FIV IV Zona (al link qui sopra) ovvero:</t>
  </si>
  <si>
    <t>6.1 La regata di una classe velica, anche se svolta, non sarà ritenuta valida ai fini
della Classifica del Campionato Zonale, se almeno cinque imbarcazioni con equipaggio
tesserato presso un Affiliato di Zona non saranno partite ai sensi del Regolamento di Regata
World Sailing 2021-2024.</t>
  </si>
  <si>
    <t>timoniere</t>
  </si>
  <si>
    <t>prodiere</t>
  </si>
  <si>
    <t>Piazzamento</t>
  </si>
  <si>
    <t>Esclusi a posteriori per mancanza requsiti ex Regolamento FIV IV Zona inerente iscrizione all'Associazione di Classe</t>
  </si>
  <si>
    <t>Classifica Provvisoria Campionato Zonale Snipe IV Zona - Regulation FIV IV Zona 2021</t>
  </si>
  <si>
    <t>Classifica Provvisoria Campionato Zonale Snipe IV Zona - Regulation SCIRA Italia 2021</t>
  </si>
  <si>
    <t>Zonale AVVV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</si>
</sst>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2"/>
      <color theme="1"/>
      <name val="HelveticaNeue"/>
      <family val="2"/>
    </font>
    <font>
      <b/>
      <sz val="12"/>
      <color theme="1"/>
      <name val="HelveticaNeue"/>
    </font>
    <font>
      <sz val="12"/>
      <color theme="1"/>
      <name val="HelveticaNeue"/>
    </font>
    <font>
      <u/>
      <sz val="12"/>
      <color theme="10"/>
      <name val="HelveticaNeue"/>
      <family val="2"/>
    </font>
    <font>
      <b/>
      <sz val="12"/>
      <color theme="0"/>
      <name val="HelveticaNeue"/>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4" tint="-0.499984740745262"/>
        <bgColor indexed="64"/>
      </patternFill>
    </fill>
  </fills>
  <borders count="5">
    <border>
      <left/>
      <right/>
      <top/>
      <bottom/>
      <diagonal/>
    </border>
    <border>
      <left/>
      <right/>
      <top style="hair">
        <color theme="0" tint="-0.499984740745262"/>
      </top>
      <bottom style="hair">
        <color theme="0" tint="-0.499984740745262"/>
      </bottom>
      <diagonal/>
    </border>
    <border>
      <left/>
      <right/>
      <top style="hair">
        <color auto="1"/>
      </top>
      <bottom style="hair">
        <color auto="1"/>
      </bottom>
      <diagonal/>
    </border>
    <border>
      <left/>
      <right/>
      <top style="hair">
        <color theme="0" tint="-0.499984740745262"/>
      </top>
      <bottom style="hair">
        <color auto="1"/>
      </bottom>
      <diagonal/>
    </border>
    <border>
      <left/>
      <right/>
      <top style="hair">
        <color auto="1"/>
      </top>
      <bottom style="hair">
        <color theme="0" tint="-0.499984740745262"/>
      </bottom>
      <diagonal/>
    </border>
  </borders>
  <cellStyleXfs count="2">
    <xf numFmtId="0" fontId="0" fillId="0" borderId="0"/>
    <xf numFmtId="0" fontId="3" fillId="0" borderId="0" applyNumberFormat="0" applyFill="0" applyBorder="0" applyAlignment="0" applyProtection="0"/>
  </cellStyleXfs>
  <cellXfs count="50">
    <xf numFmtId="0" fontId="0" fillId="0" borderId="0" xfId="0"/>
    <xf numFmtId="0" fontId="1" fillId="0" borderId="0" xfId="0" applyFont="1"/>
    <xf numFmtId="0" fontId="1" fillId="3" borderId="0" xfId="0" applyFont="1" applyFill="1"/>
    <xf numFmtId="0" fontId="0" fillId="0" borderId="1" xfId="0" applyBorder="1"/>
    <xf numFmtId="0" fontId="0" fillId="3" borderId="1" xfId="0" applyFill="1" applyBorder="1"/>
    <xf numFmtId="0" fontId="1" fillId="3" borderId="1" xfId="0" applyFont="1" applyFill="1" applyBorder="1"/>
    <xf numFmtId="0" fontId="1" fillId="2" borderId="0" xfId="0" applyFont="1" applyFill="1"/>
    <xf numFmtId="0" fontId="0" fillId="0" borderId="0" xfId="0" applyAlignment="1">
      <alignment wrapText="1"/>
    </xf>
    <xf numFmtId="0" fontId="1" fillId="3" borderId="0" xfId="0" applyFont="1" applyFill="1" applyAlignment="1">
      <alignment wrapText="1"/>
    </xf>
    <xf numFmtId="0" fontId="1" fillId="4" borderId="0" xfId="0" applyFont="1" applyFill="1"/>
    <xf numFmtId="0" fontId="1" fillId="4" borderId="0" xfId="0" applyFont="1" applyFill="1" applyAlignment="1">
      <alignment wrapText="1"/>
    </xf>
    <xf numFmtId="0" fontId="0" fillId="4" borderId="1" xfId="0" applyFill="1" applyBorder="1"/>
    <xf numFmtId="0" fontId="0" fillId="4" borderId="1" xfId="0" applyFill="1" applyBorder="1" applyAlignment="1">
      <alignment wrapText="1"/>
    </xf>
    <xf numFmtId="0" fontId="0" fillId="5" borderId="1" xfId="0" applyFill="1" applyBorder="1"/>
    <xf numFmtId="0" fontId="0" fillId="5" borderId="1" xfId="0" applyFill="1" applyBorder="1" applyAlignment="1">
      <alignment wrapText="1"/>
    </xf>
    <xf numFmtId="0" fontId="0" fillId="5" borderId="0" xfId="0" applyFill="1"/>
    <xf numFmtId="0" fontId="0" fillId="5" borderId="0" xfId="0" applyFill="1" applyAlignment="1">
      <alignment wrapText="1"/>
    </xf>
    <xf numFmtId="0" fontId="1" fillId="4" borderId="1" xfId="0" applyFont="1" applyFill="1" applyBorder="1" applyAlignment="1">
      <alignment wrapText="1"/>
    </xf>
    <xf numFmtId="0" fontId="1" fillId="5" borderId="1" xfId="0" applyFont="1" applyFill="1" applyBorder="1" applyAlignment="1">
      <alignment wrapText="1"/>
    </xf>
    <xf numFmtId="0" fontId="1" fillId="4" borderId="1" xfId="0" applyFont="1" applyFill="1" applyBorder="1"/>
    <xf numFmtId="0" fontId="1" fillId="5" borderId="1" xfId="0" applyFont="1" applyFill="1" applyBorder="1"/>
    <xf numFmtId="0" fontId="2" fillId="4" borderId="1" xfId="0" applyFont="1" applyFill="1" applyBorder="1"/>
    <xf numFmtId="0" fontId="2" fillId="5" borderId="1" xfId="0" applyFont="1" applyFill="1" applyBorder="1"/>
    <xf numFmtId="0" fontId="0" fillId="0" borderId="0" xfId="0" applyFill="1"/>
    <xf numFmtId="0" fontId="0" fillId="0" borderId="0" xfId="0" applyFill="1" applyAlignment="1">
      <alignment wrapText="1"/>
    </xf>
    <xf numFmtId="0" fontId="1" fillId="0" borderId="0" xfId="0" applyFont="1" applyAlignment="1">
      <alignment wrapText="1"/>
    </xf>
    <xf numFmtId="0" fontId="0" fillId="6" borderId="0" xfId="0" applyFill="1"/>
    <xf numFmtId="0" fontId="0" fillId="6" borderId="1" xfId="0" applyFill="1" applyBorder="1"/>
    <xf numFmtId="0" fontId="1" fillId="6" borderId="1" xfId="0" applyFont="1" applyFill="1" applyBorder="1"/>
    <xf numFmtId="0" fontId="0" fillId="6" borderId="0" xfId="0" applyFill="1" applyAlignment="1">
      <alignment wrapText="1"/>
    </xf>
    <xf numFmtId="0" fontId="0" fillId="0" borderId="2" xfId="0" applyBorder="1"/>
    <xf numFmtId="0" fontId="1" fillId="5" borderId="0" xfId="0" applyFont="1" applyFill="1"/>
    <xf numFmtId="0" fontId="1" fillId="5" borderId="0" xfId="0" applyFont="1" applyFill="1" applyAlignment="1">
      <alignment vertical="center" wrapText="1"/>
    </xf>
    <xf numFmtId="0" fontId="0" fillId="7" borderId="0" xfId="0" applyFill="1"/>
    <xf numFmtId="0" fontId="0" fillId="7" borderId="1" xfId="0" applyFill="1" applyBorder="1"/>
    <xf numFmtId="0" fontId="1" fillId="7" borderId="0" xfId="0" applyFont="1" applyFill="1"/>
    <xf numFmtId="0" fontId="3" fillId="0" borderId="0" xfId="1"/>
    <xf numFmtId="0" fontId="4" fillId="8" borderId="0" xfId="0" applyFont="1" applyFill="1" applyAlignment="1">
      <alignment horizontal="center" vertical="center"/>
    </xf>
    <xf numFmtId="0" fontId="1" fillId="7" borderId="1" xfId="0" applyFont="1" applyFill="1" applyBorder="1"/>
    <xf numFmtId="0" fontId="1" fillId="0" borderId="2" xfId="0" applyFont="1" applyBorder="1"/>
    <xf numFmtId="0" fontId="1" fillId="6" borderId="2" xfId="0" applyFont="1" applyFill="1" applyBorder="1"/>
    <xf numFmtId="0" fontId="1" fillId="5" borderId="2" xfId="0" applyFont="1" applyFill="1" applyBorder="1"/>
    <xf numFmtId="0" fontId="1" fillId="0" borderId="1" xfId="0" applyFont="1" applyBorder="1"/>
    <xf numFmtId="0" fontId="4" fillId="8" borderId="0" xfId="0" applyFont="1" applyFill="1" applyAlignment="1">
      <alignment horizontal="left" vertical="center"/>
    </xf>
    <xf numFmtId="0" fontId="1" fillId="0" borderId="0" xfId="0" applyFont="1" applyAlignment="1">
      <alignment horizontal="left"/>
    </xf>
    <xf numFmtId="0" fontId="0" fillId="0" borderId="3" xfId="0" applyBorder="1"/>
    <xf numFmtId="0" fontId="1" fillId="3" borderId="3" xfId="0" applyFont="1" applyFill="1" applyBorder="1"/>
    <xf numFmtId="0" fontId="1" fillId="3" borderId="2" xfId="0" applyFont="1" applyFill="1" applyBorder="1"/>
    <xf numFmtId="0" fontId="0" fillId="0" borderId="4" xfId="0" applyBorder="1"/>
    <xf numFmtId="0" fontId="1" fillId="3" borderId="4" xfId="0" applyFont="1" applyFill="1" applyBorder="1"/>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fivlazio.com/wordpress/wp-content/uploads/2021/04/Regolamento-Campionato-Zonale-DMTK-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85F2B-B0E3-6543-B96E-B42726D7D42C}">
  <dimension ref="C2:Q29"/>
  <sheetViews>
    <sheetView showGridLines="0" tabSelected="1" topLeftCell="B1" zoomScale="110" zoomScaleNormal="110" workbookViewId="0">
      <selection activeCell="D22" sqref="D22"/>
    </sheetView>
  </sheetViews>
  <sheetFormatPr baseColWidth="10" defaultRowHeight="16"/>
  <cols>
    <col min="2" max="2" width="5.42578125" customWidth="1"/>
    <col min="5" max="5" width="14" bestFit="1" customWidth="1"/>
    <col min="6" max="6" width="8.5703125" customWidth="1"/>
  </cols>
  <sheetData>
    <row r="2" spans="3:17">
      <c r="C2" s="37" t="s">
        <v>53</v>
      </c>
      <c r="D2" s="37"/>
      <c r="E2" s="37"/>
      <c r="F2" s="37"/>
      <c r="G2" s="37"/>
      <c r="H2" s="37"/>
      <c r="I2" s="37"/>
      <c r="J2" s="37"/>
      <c r="K2" s="37"/>
      <c r="L2" s="37"/>
      <c r="M2" s="37"/>
      <c r="N2" s="37"/>
      <c r="O2" s="37"/>
      <c r="P2" s="37"/>
      <c r="Q2" s="37"/>
    </row>
    <row r="4" spans="3:17">
      <c r="C4" s="1" t="s">
        <v>51</v>
      </c>
      <c r="D4" s="1" t="s">
        <v>49</v>
      </c>
      <c r="E4" s="1" t="s">
        <v>50</v>
      </c>
      <c r="F4" s="1" t="s">
        <v>34</v>
      </c>
      <c r="G4" s="6" t="s">
        <v>0</v>
      </c>
      <c r="H4" s="6"/>
      <c r="I4" s="2" t="s">
        <v>55</v>
      </c>
      <c r="J4" s="2"/>
      <c r="K4" s="6" t="s">
        <v>21</v>
      </c>
      <c r="L4" s="6"/>
      <c r="M4" s="6"/>
      <c r="N4" s="31" t="s">
        <v>30</v>
      </c>
      <c r="O4" s="31"/>
    </row>
    <row r="5" spans="3:17">
      <c r="C5" s="42">
        <v>1</v>
      </c>
      <c r="D5" s="3" t="s">
        <v>6</v>
      </c>
      <c r="E5" s="3" t="s">
        <v>7</v>
      </c>
      <c r="F5" s="5">
        <f>(((SUM(G5:H5))+(SUM(I5:J5))+(SUM(K5:M5))))-(LARGE(G5:M5,1))</f>
        <v>24</v>
      </c>
      <c r="G5" s="11">
        <v>5</v>
      </c>
      <c r="H5" s="11">
        <v>3</v>
      </c>
      <c r="I5" s="4">
        <v>1</v>
      </c>
      <c r="J5" s="4">
        <v>5</v>
      </c>
      <c r="K5" s="11">
        <v>9</v>
      </c>
      <c r="L5" s="11">
        <v>6</v>
      </c>
      <c r="M5" s="11">
        <v>4</v>
      </c>
      <c r="N5" s="13">
        <v>11</v>
      </c>
      <c r="O5" s="13"/>
    </row>
    <row r="6" spans="3:17">
      <c r="C6" s="42">
        <v>2</v>
      </c>
      <c r="D6" s="3" t="s">
        <v>8</v>
      </c>
      <c r="E6" s="3" t="s">
        <v>32</v>
      </c>
      <c r="F6" s="5">
        <f>(((SUM(G6:H6))+(SUM(I6:J6))+(SUM(K6:M6))))-(LARGE(G6:M6,1))</f>
        <v>30</v>
      </c>
      <c r="G6" s="11">
        <v>3</v>
      </c>
      <c r="H6" s="11">
        <v>5</v>
      </c>
      <c r="I6" s="4">
        <v>2</v>
      </c>
      <c r="J6" s="4">
        <v>9</v>
      </c>
      <c r="K6" s="11">
        <v>5</v>
      </c>
      <c r="L6" s="11">
        <v>7</v>
      </c>
      <c r="M6" s="11">
        <v>8</v>
      </c>
      <c r="N6" s="13">
        <v>1</v>
      </c>
      <c r="O6" s="13">
        <v>2</v>
      </c>
    </row>
    <row r="7" spans="3:17">
      <c r="C7" s="42">
        <v>3</v>
      </c>
      <c r="D7" s="3" t="s">
        <v>9</v>
      </c>
      <c r="E7" s="3" t="s">
        <v>10</v>
      </c>
      <c r="F7" s="5">
        <f>(((SUM(G7:H7))+(SUM(I7:J7))+(SUM(K7:M7))))-(LARGE(G7:M7,1))</f>
        <v>35</v>
      </c>
      <c r="G7" s="11">
        <v>6</v>
      </c>
      <c r="H7" s="11">
        <v>6</v>
      </c>
      <c r="I7" s="4">
        <v>3</v>
      </c>
      <c r="J7" s="4">
        <v>3</v>
      </c>
      <c r="K7" s="11">
        <v>8</v>
      </c>
      <c r="L7" s="11">
        <v>9</v>
      </c>
      <c r="M7" s="11">
        <v>9</v>
      </c>
      <c r="N7" s="13">
        <v>11</v>
      </c>
      <c r="O7" s="13"/>
    </row>
    <row r="8" spans="3:17">
      <c r="C8" s="42">
        <v>4</v>
      </c>
      <c r="D8" s="3" t="s">
        <v>4</v>
      </c>
      <c r="E8" s="3" t="s">
        <v>5</v>
      </c>
      <c r="F8" s="5">
        <f>(((SUM(G8:H8))+(SUM(I8:J8))+(SUM(K8:M8))))-(LARGE(G8:M8,1))</f>
        <v>36</v>
      </c>
      <c r="G8" s="11">
        <v>2</v>
      </c>
      <c r="H8" s="11">
        <v>4</v>
      </c>
      <c r="I8" s="4">
        <v>6</v>
      </c>
      <c r="J8" s="4">
        <v>2</v>
      </c>
      <c r="K8" s="11">
        <v>11</v>
      </c>
      <c r="L8" s="11">
        <v>11</v>
      </c>
      <c r="M8" s="11">
        <v>11</v>
      </c>
      <c r="N8" s="13">
        <v>4</v>
      </c>
      <c r="O8" s="13">
        <v>3</v>
      </c>
    </row>
    <row r="9" spans="3:17">
      <c r="C9" s="42">
        <v>5</v>
      </c>
      <c r="D9" s="3" t="s">
        <v>22</v>
      </c>
      <c r="E9" s="3" t="s">
        <v>23</v>
      </c>
      <c r="F9" s="5">
        <f>(((SUM(G9:H9))+(SUM(I9:J9))+(SUM(K9:M9))))-(LARGE(G9:M9,1))</f>
        <v>38</v>
      </c>
      <c r="G9" s="11">
        <v>11</v>
      </c>
      <c r="H9" s="11">
        <v>11</v>
      </c>
      <c r="I9" s="4">
        <v>11</v>
      </c>
      <c r="J9" s="4">
        <v>11</v>
      </c>
      <c r="K9" s="11">
        <v>1</v>
      </c>
      <c r="L9" s="11">
        <v>1</v>
      </c>
      <c r="M9" s="11">
        <v>3</v>
      </c>
      <c r="N9" s="13">
        <v>11</v>
      </c>
      <c r="O9" s="13"/>
    </row>
    <row r="10" spans="3:17">
      <c r="C10" s="42">
        <v>6</v>
      </c>
      <c r="D10" s="3" t="s">
        <v>24</v>
      </c>
      <c r="E10" s="3" t="s">
        <v>25</v>
      </c>
      <c r="F10" s="5">
        <f>(((SUM(G10:H10))+(SUM(I10:J10))+(SUM(K10:M10))))-(LARGE(G10:M10,1))</f>
        <v>41</v>
      </c>
      <c r="G10" s="11">
        <v>11</v>
      </c>
      <c r="H10" s="11">
        <v>11</v>
      </c>
      <c r="I10" s="4">
        <v>11</v>
      </c>
      <c r="J10" s="4">
        <v>11</v>
      </c>
      <c r="K10" s="11">
        <v>3</v>
      </c>
      <c r="L10" s="11">
        <v>4</v>
      </c>
      <c r="M10" s="11">
        <v>1</v>
      </c>
      <c r="N10" s="13">
        <v>11</v>
      </c>
      <c r="O10" s="13"/>
    </row>
    <row r="11" spans="3:17">
      <c r="C11" s="42">
        <v>7</v>
      </c>
      <c r="D11" s="3" t="s">
        <v>26</v>
      </c>
      <c r="E11" s="3" t="s">
        <v>3</v>
      </c>
      <c r="F11" s="5">
        <f>(((SUM(G11:H11))+(SUM(I11:J11))+(SUM(K11:M11))))-(LARGE(G11:M11,1))</f>
        <v>42</v>
      </c>
      <c r="G11" s="11">
        <v>11</v>
      </c>
      <c r="H11" s="11">
        <v>11</v>
      </c>
      <c r="I11" s="4">
        <v>11</v>
      </c>
      <c r="J11" s="4">
        <v>11</v>
      </c>
      <c r="K11" s="11">
        <v>4</v>
      </c>
      <c r="L11" s="11">
        <v>3</v>
      </c>
      <c r="M11" s="11">
        <v>2</v>
      </c>
      <c r="N11" s="13">
        <v>11</v>
      </c>
      <c r="O11" s="13"/>
    </row>
    <row r="12" spans="3:17">
      <c r="C12" s="42">
        <v>8</v>
      </c>
      <c r="D12" s="3" t="s">
        <v>18</v>
      </c>
      <c r="E12" s="3" t="s">
        <v>29</v>
      </c>
      <c r="F12" s="5">
        <f>(((SUM(G12:H12))+(SUM(I12:J12))+(SUM(K12:M12))))-(LARGE(G12:M12,1))</f>
        <v>45</v>
      </c>
      <c r="G12" s="11">
        <v>11</v>
      </c>
      <c r="H12" s="11">
        <v>11</v>
      </c>
      <c r="I12" s="4">
        <v>7</v>
      </c>
      <c r="J12" s="4">
        <v>8</v>
      </c>
      <c r="K12" s="11">
        <v>7</v>
      </c>
      <c r="L12" s="11">
        <v>5</v>
      </c>
      <c r="M12" s="11">
        <v>7</v>
      </c>
      <c r="N12" s="13">
        <v>11</v>
      </c>
      <c r="O12" s="13"/>
    </row>
    <row r="13" spans="3:17">
      <c r="C13" s="42">
        <v>9</v>
      </c>
      <c r="D13" s="3" t="s">
        <v>2</v>
      </c>
      <c r="E13" s="3" t="s">
        <v>3</v>
      </c>
      <c r="F13" s="5">
        <f>(((SUM(G13:H13))+(SUM(I13:J13))+(SUM(K13:M13))))-(LARGE(G13:M13,1))</f>
        <v>50</v>
      </c>
      <c r="G13" s="11">
        <v>4</v>
      </c>
      <c r="H13" s="11">
        <v>2</v>
      </c>
      <c r="I13" s="4">
        <v>11</v>
      </c>
      <c r="J13" s="4">
        <v>11</v>
      </c>
      <c r="K13" s="11">
        <v>11</v>
      </c>
      <c r="L13" s="11">
        <v>11</v>
      </c>
      <c r="M13" s="11">
        <v>11</v>
      </c>
      <c r="N13" s="13">
        <v>11</v>
      </c>
      <c r="O13" s="13"/>
    </row>
    <row r="14" spans="3:17">
      <c r="C14" s="42">
        <v>10</v>
      </c>
      <c r="D14" s="3" t="s">
        <v>27</v>
      </c>
      <c r="E14" s="3" t="s">
        <v>28</v>
      </c>
      <c r="F14" s="5">
        <f>(((SUM(G14:H14))+(SUM(I14:J14))+(SUM(K14:M14))))-(LARGE(G14:M14,1))</f>
        <v>52</v>
      </c>
      <c r="G14" s="11">
        <v>11</v>
      </c>
      <c r="H14" s="11">
        <v>11</v>
      </c>
      <c r="I14" s="4">
        <v>11</v>
      </c>
      <c r="J14" s="4">
        <v>11</v>
      </c>
      <c r="K14" s="11">
        <v>6</v>
      </c>
      <c r="L14" s="11">
        <v>8</v>
      </c>
      <c r="M14" s="11">
        <v>5</v>
      </c>
      <c r="N14" s="13">
        <v>11</v>
      </c>
      <c r="O14" s="13"/>
    </row>
    <row r="15" spans="3:17">
      <c r="C15" s="42">
        <v>11</v>
      </c>
      <c r="D15" s="3" t="s">
        <v>15</v>
      </c>
      <c r="E15" s="3" t="s">
        <v>33</v>
      </c>
      <c r="F15" s="5">
        <f>(((SUM(G15:H15))+(SUM(I15:J15))+(SUM(K15:M15))))-(LARGE(G15:M15,1))</f>
        <v>53</v>
      </c>
      <c r="G15" s="11">
        <v>11</v>
      </c>
      <c r="H15" s="11">
        <v>11</v>
      </c>
      <c r="I15" s="4">
        <v>5</v>
      </c>
      <c r="J15" s="4">
        <v>4</v>
      </c>
      <c r="K15" s="11">
        <v>11</v>
      </c>
      <c r="L15" s="11">
        <v>11</v>
      </c>
      <c r="M15" s="11">
        <v>11</v>
      </c>
      <c r="N15" s="13">
        <v>3</v>
      </c>
      <c r="O15" s="13">
        <v>4</v>
      </c>
    </row>
    <row r="16" spans="3:17">
      <c r="C16" s="42">
        <v>12</v>
      </c>
      <c r="D16" s="3" t="s">
        <v>13</v>
      </c>
      <c r="E16" s="3" t="s">
        <v>14</v>
      </c>
      <c r="F16" s="5">
        <f>(((SUM(G16:H16))+(SUM(I16:J16))+(SUM(K16:M16))))-(LARGE(G16:M16,1))</f>
        <v>53</v>
      </c>
      <c r="G16" s="11">
        <v>11</v>
      </c>
      <c r="H16" s="11">
        <v>11</v>
      </c>
      <c r="I16" s="4">
        <v>8</v>
      </c>
      <c r="J16" s="4">
        <v>1</v>
      </c>
      <c r="K16" s="11">
        <v>11</v>
      </c>
      <c r="L16" s="11">
        <v>11</v>
      </c>
      <c r="M16" s="11">
        <v>11</v>
      </c>
      <c r="N16" s="13">
        <v>11</v>
      </c>
      <c r="O16" s="13"/>
    </row>
    <row r="17" spans="3:16">
      <c r="C17" s="42">
        <v>13</v>
      </c>
      <c r="D17" s="3" t="s">
        <v>16</v>
      </c>
      <c r="E17" s="3" t="s">
        <v>17</v>
      </c>
      <c r="F17" s="5">
        <f>(((SUM(G17:H17))+(SUM(I17:J17))+(SUM(K17:M17))))-(LARGE(G17:M17,1))</f>
        <v>54</v>
      </c>
      <c r="G17" s="11">
        <v>11</v>
      </c>
      <c r="H17" s="11">
        <v>11</v>
      </c>
      <c r="I17" s="4">
        <v>4</v>
      </c>
      <c r="J17" s="4">
        <v>6</v>
      </c>
      <c r="K17" s="11">
        <v>11</v>
      </c>
      <c r="L17" s="11">
        <v>11</v>
      </c>
      <c r="M17" s="11">
        <v>11</v>
      </c>
      <c r="N17" s="13">
        <v>11</v>
      </c>
      <c r="O17" s="13"/>
    </row>
    <row r="18" spans="3:16">
      <c r="C18" s="42">
        <v>14</v>
      </c>
      <c r="D18" s="3" t="s">
        <v>11</v>
      </c>
      <c r="E18" s="3" t="s">
        <v>12</v>
      </c>
      <c r="F18" s="5">
        <f>(((SUM(G18:H18))+(SUM(I18:J18))+(SUM(K18:M18))))-(LARGE(G18:M18,1))</f>
        <v>60</v>
      </c>
      <c r="G18" s="11">
        <v>11</v>
      </c>
      <c r="H18" s="11">
        <v>11</v>
      </c>
      <c r="I18" s="4">
        <v>9</v>
      </c>
      <c r="J18" s="4">
        <v>7</v>
      </c>
      <c r="K18" s="11">
        <v>11</v>
      </c>
      <c r="L18" s="11">
        <v>11</v>
      </c>
      <c r="M18" s="11">
        <v>11</v>
      </c>
      <c r="N18" s="20">
        <v>8</v>
      </c>
      <c r="O18" s="20">
        <v>8</v>
      </c>
    </row>
    <row r="19" spans="3:16">
      <c r="C19" s="42">
        <v>15</v>
      </c>
      <c r="D19" s="3" t="s">
        <v>19</v>
      </c>
      <c r="E19" s="3" t="s">
        <v>20</v>
      </c>
      <c r="F19" s="5">
        <f>(((SUM(G19:H19))+(SUM(I19:J19))+(SUM(K19:M19))))-(LARGE(G19:M19,1))</f>
        <v>64</v>
      </c>
      <c r="G19" s="11">
        <v>11</v>
      </c>
      <c r="H19" s="11">
        <v>11</v>
      </c>
      <c r="I19" s="4">
        <v>10</v>
      </c>
      <c r="J19" s="4">
        <v>10</v>
      </c>
      <c r="K19" s="11">
        <v>11</v>
      </c>
      <c r="L19" s="11">
        <v>11</v>
      </c>
      <c r="M19" s="11">
        <v>11</v>
      </c>
      <c r="N19" s="20">
        <v>7</v>
      </c>
      <c r="O19" s="20">
        <v>8</v>
      </c>
    </row>
    <row r="20" spans="3:16">
      <c r="C20" s="42">
        <v>16</v>
      </c>
      <c r="D20" s="3" t="s">
        <v>1</v>
      </c>
      <c r="E20" s="3" t="s">
        <v>31</v>
      </c>
      <c r="F20" s="38"/>
      <c r="G20" s="34">
        <v>1</v>
      </c>
      <c r="H20" s="34">
        <v>1</v>
      </c>
      <c r="I20" s="4">
        <v>11</v>
      </c>
      <c r="J20" s="4">
        <v>11</v>
      </c>
      <c r="K20" s="34">
        <v>2</v>
      </c>
      <c r="L20" s="34">
        <v>2</v>
      </c>
      <c r="M20" s="34">
        <v>6</v>
      </c>
      <c r="N20" s="34">
        <v>2</v>
      </c>
      <c r="O20" s="34">
        <v>1</v>
      </c>
    </row>
    <row r="24" spans="3:16">
      <c r="D24" s="36" t="s">
        <v>46</v>
      </c>
    </row>
    <row r="26" spans="3:16">
      <c r="D26" s="31" t="s">
        <v>47</v>
      </c>
      <c r="E26" s="15"/>
      <c r="F26" s="15"/>
      <c r="G26" s="15"/>
      <c r="H26" s="15"/>
      <c r="I26" s="15"/>
      <c r="J26" s="15"/>
      <c r="K26" s="15"/>
      <c r="L26" s="15"/>
      <c r="M26" s="15"/>
      <c r="N26" s="15"/>
      <c r="O26" s="15"/>
      <c r="P26" s="15"/>
    </row>
    <row r="27" spans="3:16" ht="109" customHeight="1">
      <c r="D27" s="32" t="s">
        <v>48</v>
      </c>
      <c r="E27" s="32"/>
      <c r="F27" s="32"/>
      <c r="G27" s="32"/>
      <c r="H27" s="32"/>
      <c r="I27" s="32"/>
      <c r="J27" s="32"/>
      <c r="K27" s="32"/>
      <c r="L27" s="32"/>
      <c r="M27" s="32"/>
      <c r="N27" s="32"/>
      <c r="O27" s="32"/>
      <c r="P27" s="32"/>
    </row>
    <row r="29" spans="3:16">
      <c r="D29" s="35" t="s">
        <v>52</v>
      </c>
      <c r="E29" s="33"/>
      <c r="F29" s="33"/>
      <c r="G29" s="33"/>
      <c r="H29" s="33"/>
      <c r="I29" s="33"/>
      <c r="J29" s="33"/>
      <c r="K29" s="33"/>
      <c r="L29" s="33"/>
      <c r="M29" s="33"/>
      <c r="N29" s="33"/>
      <c r="O29" s="33"/>
      <c r="P29" s="33"/>
    </row>
  </sheetData>
  <autoFilter ref="D4:O4" xr:uid="{E7285F2B-B0E3-6543-B96E-B42726D7D42C}">
    <sortState xmlns:xlrd2="http://schemas.microsoft.com/office/spreadsheetml/2017/richdata2" ref="D5:O21">
      <sortCondition ref="F4:F21"/>
    </sortState>
  </autoFilter>
  <mergeCells count="2">
    <mergeCell ref="D27:P27"/>
    <mergeCell ref="C2:Q2"/>
  </mergeCells>
  <hyperlinks>
    <hyperlink ref="D24" r:id="rId1" xr:uid="{20DF673A-212D-E142-BF08-021490A181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DA465-D3C4-244C-A55B-9D31B802E216}">
  <dimension ref="B2:AB24"/>
  <sheetViews>
    <sheetView showGridLines="0" workbookViewId="0">
      <selection activeCell="B20" sqref="B20"/>
    </sheetView>
  </sheetViews>
  <sheetFormatPr baseColWidth="10" defaultRowHeight="16"/>
  <cols>
    <col min="1" max="1" width="4.5703125" customWidth="1"/>
    <col min="2" max="2" width="12.5703125" bestFit="1" customWidth="1"/>
    <col min="4" max="4" width="14" bestFit="1" customWidth="1"/>
    <col min="5" max="5" width="14" customWidth="1"/>
    <col min="9" max="10" width="10.7109375" style="7"/>
  </cols>
  <sheetData>
    <row r="2" spans="2:28">
      <c r="B2" s="43" t="s">
        <v>54</v>
      </c>
      <c r="C2" s="43"/>
      <c r="D2" s="43"/>
      <c r="E2" s="43"/>
      <c r="F2" s="43"/>
      <c r="G2" s="43"/>
      <c r="H2" s="43"/>
      <c r="I2" s="43"/>
      <c r="J2" s="43"/>
      <c r="K2" s="43"/>
      <c r="L2" s="43"/>
      <c r="M2" s="43"/>
      <c r="N2" s="43"/>
      <c r="O2" s="43"/>
      <c r="P2" s="43"/>
      <c r="Q2" s="44"/>
      <c r="R2" s="44"/>
      <c r="S2" s="44"/>
      <c r="T2" s="44"/>
      <c r="U2" s="44"/>
      <c r="V2" s="44"/>
      <c r="W2" s="44"/>
      <c r="X2" s="44"/>
      <c r="Y2" s="44"/>
      <c r="Z2" s="44"/>
      <c r="AA2" s="44"/>
      <c r="AB2" s="44"/>
    </row>
    <row r="4" spans="2:28" ht="34">
      <c r="B4" s="25" t="s">
        <v>44</v>
      </c>
      <c r="C4" s="1" t="s">
        <v>42</v>
      </c>
      <c r="D4" s="1" t="s">
        <v>43</v>
      </c>
      <c r="E4" s="1" t="s">
        <v>40</v>
      </c>
      <c r="F4" s="9" t="s">
        <v>0</v>
      </c>
      <c r="G4" s="9"/>
      <c r="H4" s="9" t="s">
        <v>34</v>
      </c>
      <c r="I4" s="10" t="s">
        <v>35</v>
      </c>
      <c r="J4" s="10" t="s">
        <v>36</v>
      </c>
      <c r="K4" s="8" t="s">
        <v>55</v>
      </c>
      <c r="L4" s="2"/>
      <c r="M4" s="8" t="s">
        <v>34</v>
      </c>
      <c r="N4" s="8" t="s">
        <v>37</v>
      </c>
      <c r="O4" s="8" t="s">
        <v>36</v>
      </c>
      <c r="P4" s="9" t="s">
        <v>21</v>
      </c>
      <c r="Q4" s="9"/>
      <c r="R4" s="9"/>
      <c r="S4" s="9" t="s">
        <v>34</v>
      </c>
      <c r="T4" s="10" t="s">
        <v>38</v>
      </c>
      <c r="U4" s="10" t="s">
        <v>36</v>
      </c>
      <c r="V4" s="2" t="s">
        <v>30</v>
      </c>
      <c r="W4" s="2"/>
      <c r="X4" s="2" t="s">
        <v>34</v>
      </c>
      <c r="Y4" s="8" t="s">
        <v>39</v>
      </c>
      <c r="Z4" s="8" t="s">
        <v>36</v>
      </c>
    </row>
    <row r="5" spans="2:28">
      <c r="B5" s="39">
        <v>1</v>
      </c>
      <c r="C5" s="3" t="s">
        <v>8</v>
      </c>
      <c r="D5" s="3" t="s">
        <v>32</v>
      </c>
      <c r="E5" s="5">
        <f>SUM(J5,O5,U5,Z5)</f>
        <v>184</v>
      </c>
      <c r="F5" s="11">
        <v>3</v>
      </c>
      <c r="G5" s="11">
        <v>5</v>
      </c>
      <c r="H5" s="11">
        <f>SUM(F5:G5)</f>
        <v>8</v>
      </c>
      <c r="I5" s="12">
        <v>4</v>
      </c>
      <c r="J5" s="17">
        <v>47</v>
      </c>
      <c r="K5" s="4">
        <v>2</v>
      </c>
      <c r="L5" s="4">
        <v>9</v>
      </c>
      <c r="M5" s="4">
        <f>SUM(K5:L5)</f>
        <v>11</v>
      </c>
      <c r="N5" s="4">
        <v>7</v>
      </c>
      <c r="O5" s="5">
        <v>44</v>
      </c>
      <c r="P5" s="11">
        <v>5</v>
      </c>
      <c r="Q5" s="11">
        <v>7</v>
      </c>
      <c r="R5" s="11">
        <v>8</v>
      </c>
      <c r="S5" s="21">
        <f>SUM(P5:R5)</f>
        <v>20</v>
      </c>
      <c r="T5" s="11">
        <v>7</v>
      </c>
      <c r="U5" s="19">
        <v>44</v>
      </c>
      <c r="V5" s="4">
        <v>1</v>
      </c>
      <c r="W5" s="4">
        <v>2</v>
      </c>
      <c r="X5" s="4">
        <f>SUM(V5:W5)</f>
        <v>3</v>
      </c>
      <c r="Y5" s="4">
        <v>2</v>
      </c>
      <c r="Z5" s="5">
        <v>49</v>
      </c>
    </row>
    <row r="6" spans="2:28">
      <c r="B6" s="40">
        <v>2</v>
      </c>
      <c r="C6" s="27" t="s">
        <v>6</v>
      </c>
      <c r="D6" s="27" t="s">
        <v>7</v>
      </c>
      <c r="E6" s="28">
        <f>SUM(J6,O6,U6,Z6)</f>
        <v>145</v>
      </c>
      <c r="F6" s="11">
        <v>5</v>
      </c>
      <c r="G6" s="11">
        <v>3</v>
      </c>
      <c r="H6" s="11">
        <f>SUM(F6:G6)</f>
        <v>8</v>
      </c>
      <c r="I6" s="12">
        <v>3</v>
      </c>
      <c r="J6" s="17">
        <v>48</v>
      </c>
      <c r="K6" s="4">
        <v>1</v>
      </c>
      <c r="L6" s="4">
        <v>5</v>
      </c>
      <c r="M6" s="4">
        <f>SUM(K6:L6)</f>
        <v>6</v>
      </c>
      <c r="N6" s="4">
        <v>1</v>
      </c>
      <c r="O6" s="5">
        <v>50</v>
      </c>
      <c r="P6" s="11">
        <v>9</v>
      </c>
      <c r="Q6" s="11">
        <v>6</v>
      </c>
      <c r="R6" s="11">
        <v>4</v>
      </c>
      <c r="S6" s="21">
        <f>SUM(P6:R6)</f>
        <v>19</v>
      </c>
      <c r="T6" s="11">
        <v>4</v>
      </c>
      <c r="U6" s="19">
        <v>47</v>
      </c>
      <c r="V6" s="4"/>
      <c r="W6" s="4"/>
      <c r="X6" s="4">
        <f>SUM(V6:W6)</f>
        <v>0</v>
      </c>
      <c r="Y6" s="4"/>
      <c r="Z6" s="5">
        <v>0</v>
      </c>
    </row>
    <row r="7" spans="2:28">
      <c r="B7" s="40">
        <v>3</v>
      </c>
      <c r="C7" s="27" t="s">
        <v>4</v>
      </c>
      <c r="D7" s="27" t="s">
        <v>5</v>
      </c>
      <c r="E7" s="28">
        <f>SUM(J7,O7,U7,Z7)</f>
        <v>145</v>
      </c>
      <c r="F7" s="11">
        <v>2</v>
      </c>
      <c r="G7" s="11">
        <v>4</v>
      </c>
      <c r="H7" s="11">
        <f>SUM(F7:G7)</f>
        <v>6</v>
      </c>
      <c r="I7" s="12">
        <v>2</v>
      </c>
      <c r="J7" s="17">
        <v>49</v>
      </c>
      <c r="K7" s="4">
        <v>6</v>
      </c>
      <c r="L7" s="4">
        <v>2</v>
      </c>
      <c r="M7" s="4">
        <f>SUM(K7:L7)</f>
        <v>8</v>
      </c>
      <c r="N7" s="4">
        <v>3</v>
      </c>
      <c r="O7" s="5">
        <v>48</v>
      </c>
      <c r="P7" s="11"/>
      <c r="Q7" s="11"/>
      <c r="R7" s="11"/>
      <c r="S7" s="21">
        <f>SUM(P7:R7)</f>
        <v>0</v>
      </c>
      <c r="T7" s="11"/>
      <c r="U7" s="19">
        <v>0</v>
      </c>
      <c r="V7" s="4">
        <v>4</v>
      </c>
      <c r="W7" s="4">
        <v>3</v>
      </c>
      <c r="X7" s="4">
        <f>SUM(V7:W7)</f>
        <v>7</v>
      </c>
      <c r="Y7" s="4">
        <v>3</v>
      </c>
      <c r="Z7" s="5">
        <v>48</v>
      </c>
    </row>
    <row r="8" spans="2:28">
      <c r="B8" s="39">
        <v>4</v>
      </c>
      <c r="C8" s="3" t="s">
        <v>9</v>
      </c>
      <c r="D8" s="3" t="s">
        <v>10</v>
      </c>
      <c r="E8" s="5">
        <f>SUM(J8,O8,U8,Z8)</f>
        <v>138</v>
      </c>
      <c r="F8" s="11">
        <v>6</v>
      </c>
      <c r="G8" s="11">
        <v>6</v>
      </c>
      <c r="H8" s="11">
        <f>SUM(F8:G8)</f>
        <v>12</v>
      </c>
      <c r="I8" s="12">
        <v>5</v>
      </c>
      <c r="J8" s="17">
        <v>46</v>
      </c>
      <c r="K8" s="4">
        <v>3</v>
      </c>
      <c r="L8" s="4">
        <v>3</v>
      </c>
      <c r="M8" s="4">
        <f>SUM(K8:L8)</f>
        <v>6</v>
      </c>
      <c r="N8" s="4">
        <v>2</v>
      </c>
      <c r="O8" s="5">
        <v>49</v>
      </c>
      <c r="P8" s="11">
        <v>8</v>
      </c>
      <c r="Q8" s="11">
        <v>9</v>
      </c>
      <c r="R8" s="11">
        <v>9</v>
      </c>
      <c r="S8" s="21">
        <f>SUM(P8:R8)</f>
        <v>26</v>
      </c>
      <c r="T8" s="11">
        <v>8</v>
      </c>
      <c r="U8" s="19">
        <v>43</v>
      </c>
      <c r="V8" s="4"/>
      <c r="W8" s="4"/>
      <c r="X8" s="4">
        <f>SUM(V8:W8)</f>
        <v>0</v>
      </c>
      <c r="Y8" s="4"/>
      <c r="Z8" s="5">
        <v>0</v>
      </c>
    </row>
    <row r="9" spans="2:28">
      <c r="B9" s="39">
        <v>5</v>
      </c>
      <c r="C9" s="3" t="s">
        <v>15</v>
      </c>
      <c r="D9" s="3" t="s">
        <v>33</v>
      </c>
      <c r="E9" s="5">
        <f>SUM(J9,O9,U9,Z9)</f>
        <v>93</v>
      </c>
      <c r="F9" s="11"/>
      <c r="G9" s="11"/>
      <c r="H9" s="11"/>
      <c r="I9" s="12"/>
      <c r="J9" s="17">
        <v>0</v>
      </c>
      <c r="K9" s="4">
        <v>5</v>
      </c>
      <c r="L9" s="4">
        <v>4</v>
      </c>
      <c r="M9" s="4">
        <f>SUM(K9:L9)</f>
        <v>9</v>
      </c>
      <c r="N9" s="4">
        <v>5</v>
      </c>
      <c r="O9" s="5">
        <v>46</v>
      </c>
      <c r="P9" s="11"/>
      <c r="Q9" s="11"/>
      <c r="R9" s="11"/>
      <c r="S9" s="21">
        <f>SUM(P9:R9)</f>
        <v>0</v>
      </c>
      <c r="T9" s="11"/>
      <c r="U9" s="19">
        <v>0</v>
      </c>
      <c r="V9" s="4">
        <v>3</v>
      </c>
      <c r="W9" s="4">
        <v>4</v>
      </c>
      <c r="X9" s="4">
        <f>SUM(V9:W9)</f>
        <v>7</v>
      </c>
      <c r="Y9" s="4">
        <v>4</v>
      </c>
      <c r="Z9" s="5">
        <v>47</v>
      </c>
    </row>
    <row r="10" spans="2:28">
      <c r="B10" s="39">
        <v>6</v>
      </c>
      <c r="C10" s="3" t="s">
        <v>18</v>
      </c>
      <c r="D10" s="3" t="s">
        <v>29</v>
      </c>
      <c r="E10" s="5">
        <f>SUM(J10,O10,U10,Z10)</f>
        <v>88</v>
      </c>
      <c r="F10" s="11"/>
      <c r="G10" s="11"/>
      <c r="H10" s="11"/>
      <c r="I10" s="12"/>
      <c r="J10" s="17">
        <v>0</v>
      </c>
      <c r="K10" s="4">
        <v>7</v>
      </c>
      <c r="L10" s="4">
        <v>8</v>
      </c>
      <c r="M10" s="4">
        <f>SUM(K10:L10)</f>
        <v>15</v>
      </c>
      <c r="N10" s="4">
        <v>8</v>
      </c>
      <c r="O10" s="5">
        <v>43</v>
      </c>
      <c r="P10" s="11">
        <v>7</v>
      </c>
      <c r="Q10" s="11">
        <v>5</v>
      </c>
      <c r="R10" s="11">
        <v>7</v>
      </c>
      <c r="S10" s="21">
        <f>SUM(P10:R10)</f>
        <v>19</v>
      </c>
      <c r="T10" s="11">
        <v>6</v>
      </c>
      <c r="U10" s="19">
        <v>45</v>
      </c>
      <c r="V10" s="4"/>
      <c r="W10" s="4"/>
      <c r="X10" s="4">
        <f>SUM(V10:W10)</f>
        <v>0</v>
      </c>
      <c r="Y10" s="4"/>
      <c r="Z10" s="5">
        <v>0</v>
      </c>
    </row>
    <row r="11" spans="2:28">
      <c r="B11" s="39">
        <v>7</v>
      </c>
      <c r="C11" s="45" t="s">
        <v>22</v>
      </c>
      <c r="D11" s="45" t="s">
        <v>23</v>
      </c>
      <c r="E11" s="46">
        <f>SUM(J11,'SCIRA Italia'!O11,U11,Z11)</f>
        <v>50</v>
      </c>
      <c r="F11" s="11"/>
      <c r="G11" s="11"/>
      <c r="H11" s="11"/>
      <c r="I11" s="12"/>
      <c r="J11" s="17">
        <v>0</v>
      </c>
      <c r="K11" s="4"/>
      <c r="L11" s="4"/>
      <c r="M11" s="4">
        <f>SUM(K11:L11)</f>
        <v>0</v>
      </c>
      <c r="N11" s="4"/>
      <c r="O11" s="5">
        <v>0</v>
      </c>
      <c r="P11" s="11">
        <v>1</v>
      </c>
      <c r="Q11" s="11">
        <v>1</v>
      </c>
      <c r="R11" s="11">
        <v>3</v>
      </c>
      <c r="S11" s="21">
        <f>SUM(P11:R11)</f>
        <v>5</v>
      </c>
      <c r="T11" s="11">
        <v>1</v>
      </c>
      <c r="U11" s="19">
        <v>50</v>
      </c>
      <c r="V11" s="4"/>
      <c r="W11" s="4"/>
      <c r="X11" s="4">
        <f>SUM(V11:W11)</f>
        <v>0</v>
      </c>
      <c r="Y11" s="4"/>
      <c r="Z11" s="5">
        <v>0</v>
      </c>
    </row>
    <row r="12" spans="2:28">
      <c r="B12" s="39">
        <v>8</v>
      </c>
      <c r="C12" s="30" t="s">
        <v>2</v>
      </c>
      <c r="D12" s="30" t="s">
        <v>3</v>
      </c>
      <c r="E12" s="47">
        <f>SUM(J12,O12,U12,Z12)</f>
        <v>50</v>
      </c>
      <c r="F12" s="11">
        <v>4</v>
      </c>
      <c r="G12" s="11">
        <v>2</v>
      </c>
      <c r="H12" s="11">
        <f>SUM(F12:G12)</f>
        <v>6</v>
      </c>
      <c r="I12" s="12">
        <v>1</v>
      </c>
      <c r="J12" s="17">
        <v>50</v>
      </c>
      <c r="K12" s="4"/>
      <c r="L12" s="4"/>
      <c r="M12" s="4">
        <f>SUM(K12:L12)</f>
        <v>0</v>
      </c>
      <c r="N12" s="4"/>
      <c r="O12" s="5">
        <v>0</v>
      </c>
      <c r="P12" s="11"/>
      <c r="Q12" s="11"/>
      <c r="R12" s="11"/>
      <c r="S12" s="21">
        <f>SUM(P12:R12)</f>
        <v>0</v>
      </c>
      <c r="T12" s="11"/>
      <c r="U12" s="19">
        <v>0</v>
      </c>
      <c r="V12" s="4"/>
      <c r="W12" s="4"/>
      <c r="X12" s="4">
        <f>SUM(V12:W12)</f>
        <v>0</v>
      </c>
      <c r="Y12" s="4"/>
      <c r="Z12" s="5">
        <v>0</v>
      </c>
    </row>
    <row r="13" spans="2:28">
      <c r="B13" s="39">
        <v>9</v>
      </c>
      <c r="C13" s="30" t="s">
        <v>24</v>
      </c>
      <c r="D13" s="30" t="s">
        <v>25</v>
      </c>
      <c r="E13" s="47">
        <f>SUM(J13,O13,U13,Z13)</f>
        <v>49</v>
      </c>
      <c r="F13" s="11"/>
      <c r="G13" s="11"/>
      <c r="H13" s="11"/>
      <c r="I13" s="12"/>
      <c r="J13" s="17">
        <v>0</v>
      </c>
      <c r="K13" s="4"/>
      <c r="L13" s="4"/>
      <c r="M13" s="4">
        <f>SUM(K13:L13)</f>
        <v>0</v>
      </c>
      <c r="N13" s="4"/>
      <c r="O13" s="5">
        <v>0</v>
      </c>
      <c r="P13" s="11">
        <v>3</v>
      </c>
      <c r="Q13" s="11">
        <v>4</v>
      </c>
      <c r="R13" s="11">
        <v>1</v>
      </c>
      <c r="S13" s="21">
        <f>SUM(P13:R13)</f>
        <v>8</v>
      </c>
      <c r="T13" s="11">
        <v>2</v>
      </c>
      <c r="U13" s="19">
        <v>49</v>
      </c>
      <c r="V13" s="4"/>
      <c r="W13" s="4"/>
      <c r="X13" s="4">
        <f>SUM(V13:W13)</f>
        <v>0</v>
      </c>
      <c r="Y13" s="4"/>
      <c r="Z13" s="5">
        <v>0</v>
      </c>
    </row>
    <row r="14" spans="2:28">
      <c r="B14" s="39">
        <v>10</v>
      </c>
      <c r="C14" s="48" t="s">
        <v>26</v>
      </c>
      <c r="D14" s="48" t="s">
        <v>3</v>
      </c>
      <c r="E14" s="49">
        <f>SUM(J14,O14,U14,Z14)</f>
        <v>48</v>
      </c>
      <c r="F14" s="11"/>
      <c r="G14" s="11"/>
      <c r="H14" s="11"/>
      <c r="I14" s="12"/>
      <c r="J14" s="17">
        <v>0</v>
      </c>
      <c r="K14" s="4"/>
      <c r="L14" s="4"/>
      <c r="M14" s="4">
        <f>SUM(K14:L14)</f>
        <v>0</v>
      </c>
      <c r="N14" s="4"/>
      <c r="O14" s="5">
        <v>0</v>
      </c>
      <c r="P14" s="11">
        <v>4</v>
      </c>
      <c r="Q14" s="11">
        <v>3</v>
      </c>
      <c r="R14" s="11">
        <v>2</v>
      </c>
      <c r="S14" s="21">
        <f>SUM(P14:R14)</f>
        <v>9</v>
      </c>
      <c r="T14" s="11">
        <v>3</v>
      </c>
      <c r="U14" s="19">
        <v>48</v>
      </c>
      <c r="V14" s="4"/>
      <c r="W14" s="4"/>
      <c r="X14" s="4">
        <f>SUM(V14:W14)</f>
        <v>0</v>
      </c>
      <c r="Y14" s="4"/>
      <c r="Z14" s="5">
        <v>0</v>
      </c>
    </row>
    <row r="15" spans="2:28">
      <c r="B15" s="39">
        <v>11</v>
      </c>
      <c r="C15" s="3" t="s">
        <v>13</v>
      </c>
      <c r="D15" s="3" t="s">
        <v>14</v>
      </c>
      <c r="E15" s="5">
        <f>SUM(J15,O15,U15,Z15)</f>
        <v>47</v>
      </c>
      <c r="F15" s="11"/>
      <c r="G15" s="11"/>
      <c r="H15" s="11"/>
      <c r="I15" s="12"/>
      <c r="J15" s="17">
        <v>0</v>
      </c>
      <c r="K15" s="4">
        <v>8</v>
      </c>
      <c r="L15" s="4">
        <v>1</v>
      </c>
      <c r="M15" s="4">
        <f>SUM(K15:L15)</f>
        <v>9</v>
      </c>
      <c r="N15" s="4">
        <v>4</v>
      </c>
      <c r="O15" s="5">
        <v>47</v>
      </c>
      <c r="P15" s="11"/>
      <c r="Q15" s="11"/>
      <c r="R15" s="11"/>
      <c r="S15" s="21">
        <f>SUM(P15:R15)</f>
        <v>0</v>
      </c>
      <c r="T15" s="11"/>
      <c r="U15" s="19">
        <v>0</v>
      </c>
      <c r="V15" s="4"/>
      <c r="W15" s="4"/>
      <c r="X15" s="4">
        <f>SUM(V15:W15)</f>
        <v>0</v>
      </c>
      <c r="Y15" s="4"/>
      <c r="Z15" s="5">
        <v>0</v>
      </c>
    </row>
    <row r="16" spans="2:28">
      <c r="B16" s="39">
        <v>12</v>
      </c>
      <c r="C16" s="3" t="s">
        <v>27</v>
      </c>
      <c r="D16" s="3" t="s">
        <v>28</v>
      </c>
      <c r="E16" s="5">
        <f>SUM(J16,O16,U16,Z16)</f>
        <v>46</v>
      </c>
      <c r="F16" s="11"/>
      <c r="G16" s="11"/>
      <c r="H16" s="11"/>
      <c r="I16" s="12"/>
      <c r="J16" s="17">
        <v>0</v>
      </c>
      <c r="K16" s="4"/>
      <c r="L16" s="4"/>
      <c r="M16" s="4">
        <f>SUM(K16:L16)</f>
        <v>0</v>
      </c>
      <c r="N16" s="4"/>
      <c r="O16" s="5">
        <v>0</v>
      </c>
      <c r="P16" s="11">
        <v>6</v>
      </c>
      <c r="Q16" s="11">
        <v>8</v>
      </c>
      <c r="R16" s="11">
        <v>5</v>
      </c>
      <c r="S16" s="21">
        <f>SUM(P16:R16)</f>
        <v>19</v>
      </c>
      <c r="T16" s="11">
        <v>5</v>
      </c>
      <c r="U16" s="19">
        <v>46</v>
      </c>
      <c r="V16" s="4"/>
      <c r="W16" s="4"/>
      <c r="X16" s="4">
        <f>SUM(V16:W16)</f>
        <v>0</v>
      </c>
      <c r="Y16" s="4"/>
      <c r="Z16" s="5">
        <v>0</v>
      </c>
    </row>
    <row r="17" spans="2:26">
      <c r="B17" s="39">
        <v>13</v>
      </c>
      <c r="C17" s="3" t="s">
        <v>16</v>
      </c>
      <c r="D17" s="3" t="s">
        <v>17</v>
      </c>
      <c r="E17" s="5">
        <f>SUM(J17,O17,U17,Z17)</f>
        <v>45</v>
      </c>
      <c r="F17" s="11"/>
      <c r="G17" s="11"/>
      <c r="H17" s="11"/>
      <c r="I17" s="12"/>
      <c r="J17" s="17">
        <v>0</v>
      </c>
      <c r="K17" s="4">
        <v>4</v>
      </c>
      <c r="L17" s="4">
        <v>6</v>
      </c>
      <c r="M17" s="4">
        <f>SUM(K17:L17)</f>
        <v>10</v>
      </c>
      <c r="N17" s="4">
        <v>6</v>
      </c>
      <c r="O17" s="5">
        <v>45</v>
      </c>
      <c r="P17" s="11"/>
      <c r="Q17" s="11"/>
      <c r="R17" s="11"/>
      <c r="S17" s="21">
        <f>SUM(P17:R17)</f>
        <v>0</v>
      </c>
      <c r="T17" s="11"/>
      <c r="U17" s="19">
        <v>0</v>
      </c>
      <c r="V17" s="4"/>
      <c r="W17" s="4"/>
      <c r="X17" s="4">
        <f>SUM(V17:W17)</f>
        <v>0</v>
      </c>
      <c r="Y17" s="4"/>
      <c r="Z17" s="5">
        <v>0</v>
      </c>
    </row>
    <row r="18" spans="2:26">
      <c r="B18" s="39">
        <v>14</v>
      </c>
      <c r="C18" s="3" t="s">
        <v>11</v>
      </c>
      <c r="D18" s="3" t="s">
        <v>12</v>
      </c>
      <c r="E18" s="5">
        <f>SUM(J18,O18,U18,Z18)</f>
        <v>45</v>
      </c>
      <c r="F18" s="11">
        <v>7</v>
      </c>
      <c r="G18" s="11">
        <v>7</v>
      </c>
      <c r="H18" s="11">
        <f>SUM(F18:G18)</f>
        <v>14</v>
      </c>
      <c r="I18" s="12">
        <v>6</v>
      </c>
      <c r="J18" s="17">
        <v>45</v>
      </c>
      <c r="K18" s="4"/>
      <c r="L18" s="4"/>
      <c r="M18" s="4">
        <f>SUM(K18:L18)</f>
        <v>0</v>
      </c>
      <c r="N18" s="4"/>
      <c r="O18" s="5">
        <v>0</v>
      </c>
      <c r="P18" s="11"/>
      <c r="Q18" s="11"/>
      <c r="R18" s="11"/>
      <c r="S18" s="21">
        <f>SUM(P18:R18)</f>
        <v>0</v>
      </c>
      <c r="T18" s="11"/>
      <c r="U18" s="19">
        <v>0</v>
      </c>
      <c r="V18" s="4"/>
      <c r="W18" s="4"/>
      <c r="X18" s="4">
        <f>SUM(V18:W18)</f>
        <v>0</v>
      </c>
      <c r="Y18" s="4"/>
      <c r="Z18" s="5">
        <v>0</v>
      </c>
    </row>
    <row r="19" spans="2:26">
      <c r="B19" s="39">
        <v>15</v>
      </c>
      <c r="C19" s="3" t="s">
        <v>19</v>
      </c>
      <c r="D19" s="3" t="s">
        <v>20</v>
      </c>
      <c r="E19" s="5">
        <f>SUM(J19,O19,U19,Z19)</f>
        <v>41</v>
      </c>
      <c r="F19" s="11"/>
      <c r="G19" s="11"/>
      <c r="H19" s="11"/>
      <c r="I19" s="12"/>
      <c r="J19" s="17">
        <v>0</v>
      </c>
      <c r="K19" s="4">
        <v>10</v>
      </c>
      <c r="L19" s="4">
        <v>10</v>
      </c>
      <c r="M19" s="4">
        <f>SUM(K19:L19)</f>
        <v>20</v>
      </c>
      <c r="N19" s="4">
        <v>10</v>
      </c>
      <c r="O19" s="5">
        <v>41</v>
      </c>
      <c r="P19" s="11"/>
      <c r="Q19" s="11"/>
      <c r="R19" s="11"/>
      <c r="S19" s="21">
        <f>SUM(P19:R19)</f>
        <v>0</v>
      </c>
      <c r="T19" s="11"/>
      <c r="U19" s="19">
        <v>0</v>
      </c>
      <c r="V19" s="5">
        <v>7</v>
      </c>
      <c r="W19" s="5">
        <v>7</v>
      </c>
      <c r="X19" s="4">
        <f>SUM(V19:W19)</f>
        <v>14</v>
      </c>
      <c r="Y19" s="4"/>
      <c r="Z19" s="5">
        <v>0</v>
      </c>
    </row>
    <row r="20" spans="2:26">
      <c r="B20" s="41">
        <v>16</v>
      </c>
      <c r="C20" s="13" t="s">
        <v>1</v>
      </c>
      <c r="D20" s="13" t="s">
        <v>31</v>
      </c>
      <c r="E20" s="20">
        <f>SUM(J20,O20,U20,Z20)</f>
        <v>0</v>
      </c>
      <c r="F20" s="13">
        <v>1</v>
      </c>
      <c r="G20" s="13">
        <v>1</v>
      </c>
      <c r="H20" s="13">
        <v>2</v>
      </c>
      <c r="I20" s="14">
        <v>1</v>
      </c>
      <c r="J20" s="18">
        <v>0</v>
      </c>
      <c r="K20" s="4"/>
      <c r="L20" s="4"/>
      <c r="M20" s="4">
        <f>SUM(K20:L20)</f>
        <v>0</v>
      </c>
      <c r="N20" s="4"/>
      <c r="O20" s="5">
        <v>0</v>
      </c>
      <c r="P20" s="13">
        <v>2</v>
      </c>
      <c r="Q20" s="13">
        <v>2</v>
      </c>
      <c r="R20" s="13">
        <v>6</v>
      </c>
      <c r="S20" s="22">
        <v>10</v>
      </c>
      <c r="T20" s="13">
        <v>0</v>
      </c>
      <c r="U20" s="20">
        <v>0</v>
      </c>
      <c r="V20" s="13">
        <v>2</v>
      </c>
      <c r="W20" s="13">
        <v>1</v>
      </c>
      <c r="X20" s="13">
        <f>SUM(V20:W20)</f>
        <v>3</v>
      </c>
      <c r="Y20" s="13">
        <v>1</v>
      </c>
      <c r="Z20" s="20">
        <v>0</v>
      </c>
    </row>
    <row r="23" spans="2:26">
      <c r="C23" s="15" t="s">
        <v>41</v>
      </c>
      <c r="D23" s="15"/>
      <c r="E23" s="15"/>
      <c r="F23" s="15"/>
      <c r="G23" s="15"/>
      <c r="H23" s="15"/>
      <c r="I23" s="16"/>
    </row>
    <row r="24" spans="2:26" s="23" customFormat="1">
      <c r="C24" s="26" t="s">
        <v>45</v>
      </c>
      <c r="D24" s="26"/>
      <c r="E24" s="26"/>
      <c r="F24" s="26"/>
      <c r="G24" s="26"/>
      <c r="H24" s="26"/>
      <c r="I24" s="29"/>
      <c r="J24" s="24"/>
    </row>
  </sheetData>
  <autoFilter ref="B4:AB4" xr:uid="{F26DA465-D3C4-244C-A55B-9D31B802E216}">
    <sortState xmlns:xlrd2="http://schemas.microsoft.com/office/spreadsheetml/2017/richdata2" ref="B5:AB21">
      <sortCondition descending="1" ref="E4:E21"/>
    </sortState>
  </autoFilter>
  <mergeCells count="1">
    <mergeCell ref="B2:AB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2</vt:i4>
      </vt:variant>
    </vt:vector>
  </HeadingPairs>
  <TitlesOfParts>
    <vt:vector size="2" baseType="lpstr">
      <vt:lpstr>FIV IV Zona</vt:lpstr>
      <vt:lpstr>SCIRA Italia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Giovanna Gangitano</dc:creator>
  <cp:lastModifiedBy>Giovanna Gangitano</cp:lastModifiedBy>
  <dcterms:created xsi:type="dcterms:W3CDTF">2021-11-01T18:16:02Z</dcterms:created>
  <dcterms:modified xsi:type="dcterms:W3CDTF">2021-11-01T21:09:51Z</dcterms:modified>
</cp:coreProperties>
</file>